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calcPr calcId="125725"/>
</workbook>
</file>

<file path=xl/calcChain.xml><?xml version="1.0" encoding="utf-8"?>
<calcChain xmlns="http://schemas.openxmlformats.org/spreadsheetml/2006/main">
  <c r="F23" i="4"/>
  <c r="F24"/>
  <c r="F17" l="1"/>
  <c r="F8" l="1"/>
  <c r="F6"/>
  <c r="F7"/>
  <c r="F9"/>
  <c r="F10"/>
  <c r="F11"/>
  <c r="F12"/>
  <c r="F13"/>
  <c r="F14"/>
  <c r="F15"/>
  <c r="F18"/>
  <c r="F16"/>
  <c r="F19"/>
  <c r="F20"/>
  <c r="F21"/>
  <c r="F22"/>
  <c r="F25"/>
  <c r="F26"/>
</calcChain>
</file>

<file path=xl/sharedStrings.xml><?xml version="1.0" encoding="utf-8"?>
<sst xmlns="http://schemas.openxmlformats.org/spreadsheetml/2006/main" count="102" uniqueCount="58">
  <si>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</si>
  <si>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</si>
  <si>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</si>
  <si>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</si>
  <si>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</si>
  <si>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</si>
  <si>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</si>
  <si>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График поставки</t>
  </si>
  <si>
    <t>ГКП на ПХВ "Актауский городской перинатальный центр", 26 мкр., зд. №57</t>
  </si>
  <si>
    <t>штук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</si>
  <si>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</si>
  <si>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</si>
  <si>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</si>
  <si>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I-квартал</t>
  </si>
  <si>
    <t>II-квартал</t>
  </si>
  <si>
    <t>III-квартал</t>
  </si>
  <si>
    <t>IV-квартал</t>
  </si>
  <si>
    <t>Катетер периферический, внутривенный, стерильный с дополнительным портом 14G</t>
  </si>
  <si>
    <t>Катетер периферический, внутривенный, стерильный с дополнительным портом 16G</t>
  </si>
  <si>
    <t>упаковка</t>
  </si>
  <si>
    <t>Гель для ультразвуковых исследований, высокой вязкости, в канистрах по 5 л.</t>
  </si>
  <si>
    <t>канистра</t>
  </si>
  <si>
    <t>Катетер периферический, внутривенный, стерильный с дополнительным портом 24G</t>
  </si>
  <si>
    <t>Шприц одноразовый стерильный, 2 мл 3-х комп</t>
  </si>
  <si>
    <t>метр</t>
  </si>
  <si>
    <t>шт</t>
  </si>
  <si>
    <t>уп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</si>
  <si>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</si>
  <si>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Трубка эндотрахеальная без манжеты №3,0</t>
  </si>
  <si>
    <t xml:space="preserve">Скальпель одноразовый стерильный №22  одноразовый,стерильный, углеродистая сталь с нержавеющим покрытием </t>
  </si>
  <si>
    <t>Предназначено для рассечения мягких тканей и сосудов при различных хирургических операциях.</t>
  </si>
  <si>
    <t>Катетер периферический, внутривенный, стерильный с дополнительным портом 20G</t>
  </si>
  <si>
    <t>Оригинальный шприц Перфузор 50 мл, стандарт с аспирационной иглой</t>
  </si>
  <si>
    <t xml:space="preserve">Оригинальных шприц Перфузор дополняет превосходные характеристики насосов Перфузор точное выполнение пусковых параметров и равномерность инфузии гарантированы цилиндр и плунжер изготовлены из полипропилена легко скользящая накладка поршня с двумя уплотнительными кольцами. </t>
  </si>
  <si>
    <t>Техническое характеристика</t>
  </si>
  <si>
    <t>Предназначена для длительного введения растворов лекарственных веществ в периферические вены пациента.</t>
  </si>
  <si>
    <t>Предназначены для длительного введения растворов лекарственных веществ в периферические вены пациента.</t>
  </si>
  <si>
    <t>Система для переливания крови и кровезаменителей с иглой 18 G</t>
  </si>
  <si>
    <t>Воздуховод неонатальный 90 мм * 80 мм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</si>
  <si>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</si>
  <si>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>Для оказания реанимационных мероприятий</t>
  </si>
  <si>
    <t>Марля медицинская хлопчатобумажная отбеленная в рулонах 1000м х 90см (30,0г/кв.м  ± 2,0г/кв.м)</t>
  </si>
  <si>
    <t xml:space="preserve">Шприцы с сухим гепарином </t>
  </si>
  <si>
    <t>Герметичный шприц 2 мл. с иглой для газов крови содержащий сухой литий-гепарин ( (72 M.E.)) в уп. 250шт</t>
  </si>
  <si>
    <t xml:space="preserve">Технология SmartCard оптимальное решение для быстрой диагностики критических состояний. Благодаря уникальной технологии SmartCard (со встроенным биосенсорным чипом)
Каждая измерительная карта одноразового использования оснащена технологией SmartCard и содержит полный набор аналитов для проведения исследований.
Система позволяет интегрироваться в информационные медицинские базы данных (LIS, HIS).
Тест-карты не нуждаются в специальном температурном режиме, могут использоваться вместе с анализатором в любой момент и в любом месте, где требуется экстренная медицинская помощь.
В комплекте имеется средства сосудистого доступа (забор, транспортировка, выдача) в количестве 50 шт. 
Необходимо 90 мкл образца цельной крови для исследования и 35 секунд до получения результата
</t>
  </si>
  <si>
    <t>Система забора и диагностика крови №50</t>
  </si>
  <si>
    <t>Капиллярная трубка Care-Fill служит устройством для подачи проб на тестовую карту Test Card. Он соединяется с эпической тест-картой подобно шприцу и требует ручного давления на плунжер, чтобы ввести кровь в тест-карту. Для выполнения этой функции в состав эпоксидной трубки Care-Fill входит также пластиковый адаптер, воздушный поршень и резиновое уплотнение.</t>
  </si>
  <si>
    <t>Капиллярная трубка №50</t>
  </si>
  <si>
    <t>Катетер периферический, внутривенный, стерильный с дополнительным портом 18G</t>
  </si>
  <si>
    <t>Система для вливания в малые вены с иглой-бабочкой 23G</t>
  </si>
  <si>
    <t>Стерильны, апирогенны, нетоксичны.Длина трубки - 200 мм.Размеры игл - бабочек: 23G</t>
  </si>
  <si>
    <t>Система для вливания в малые вены с иглой-бабочкой 25G</t>
  </si>
  <si>
    <t>Стерильны, апирогенны, нетоксичны.Длина трубки - 300 мм.Размеры игл - бабочек: 25G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</si>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</sst>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>
      <alignment horizontal="center"/>
    </xf>
  </cellStyleXfs>
  <cellXfs count="5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4" fontId="6" fillId="2" borderId="0" xfId="0" applyNumberFormat="1" applyFont="1" applyFill="1" applyBorder="1" applyAlignment="1">
      <alignment horizontal="right" vertical="center"/>
    </xf>
    <xf numFmtId="0" fontId="2" fillId="2" borderId="0" xfId="0" applyFont="1" applyFill="1"/>
    <xf numFmtId="4" fontId="10" fillId="2" borderId="0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5" fontId="2" fillId="2" borderId="0" xfId="0" applyNumberFormat="1" applyFont="1" applyFill="1"/>
    <xf numFmtId="3" fontId="2" fillId="2" borderId="0" xfId="0" applyNumberFormat="1" applyFont="1" applyFill="1"/>
    <xf numFmtId="164" fontId="9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3"/>
  <sheetViews>
    <sheetView tabSelected="1" topLeftCell="A21" zoomScaleNormal="100" workbookViewId="0">
      <selection activeCell="I26" sqref="I26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8" width="15.7109375" style="2" customWidth="1"/>
    <col min="9" max="9" width="17.140625" style="2" customWidth="1"/>
    <col min="10" max="10" width="15.7109375" style="2" customWidth="1"/>
    <col min="11" max="11" width="28.5703125" style="2" customWidth="1"/>
    <col min="12" max="13" width="15.5703125" style="2" customWidth="1"/>
    <col min="14" max="16384" width="9.140625" style="2"/>
  </cols>
  <sheetData>
    <row r="2" spans="1:16">
      <c r="A2" s="1"/>
      <c r="G2" s="24"/>
      <c r="H2" s="24"/>
      <c r="I2" s="24"/>
      <c r="J2" s="46" t="s">
        <v>0</v>
      </c>
      <c r="K2" s="46"/>
    </row>
    <row r="3" spans="1:16" ht="14.25" customHeight="1"/>
    <row r="4" spans="1:16" ht="22.5" customHeight="1">
      <c r="A4" s="47" t="s">
        <v>1</v>
      </c>
      <c r="B4" s="47" t="s">
        <v>2</v>
      </c>
      <c r="C4" s="48" t="s">
        <v>34</v>
      </c>
      <c r="D4" s="48" t="s">
        <v>4</v>
      </c>
      <c r="E4" s="47" t="s">
        <v>3</v>
      </c>
      <c r="F4" s="50" t="s">
        <v>5</v>
      </c>
      <c r="G4" s="52" t="s">
        <v>7</v>
      </c>
      <c r="H4" s="52"/>
      <c r="I4" s="52"/>
      <c r="J4" s="52"/>
      <c r="K4" s="50" t="s">
        <v>6</v>
      </c>
    </row>
    <row r="5" spans="1:16" ht="26.25" customHeight="1">
      <c r="A5" s="47"/>
      <c r="B5" s="47"/>
      <c r="C5" s="49"/>
      <c r="D5" s="49"/>
      <c r="E5" s="47"/>
      <c r="F5" s="51"/>
      <c r="G5" s="25" t="s">
        <v>13</v>
      </c>
      <c r="H5" s="25" t="s">
        <v>14</v>
      </c>
      <c r="I5" s="25" t="s">
        <v>15</v>
      </c>
      <c r="J5" s="25" t="s">
        <v>16</v>
      </c>
      <c r="K5" s="51"/>
    </row>
    <row r="6" spans="1:16" s="30" customFormat="1" ht="45">
      <c r="A6" s="6">
        <v>1</v>
      </c>
      <c r="B6" s="26" t="s">
        <v>17</v>
      </c>
      <c r="C6" s="26" t="s">
        <v>35</v>
      </c>
      <c r="D6" s="19" t="s">
        <v>9</v>
      </c>
      <c r="E6" s="7">
        <v>1000</v>
      </c>
      <c r="F6" s="8">
        <f>E6*M6</f>
        <v>78390</v>
      </c>
      <c r="G6" s="9">
        <v>500</v>
      </c>
      <c r="H6" s="9"/>
      <c r="I6" s="9">
        <v>500</v>
      </c>
      <c r="J6" s="9"/>
      <c r="K6" s="27" t="s">
        <v>8</v>
      </c>
      <c r="L6" s="28"/>
      <c r="M6" s="29">
        <v>78.39</v>
      </c>
      <c r="N6" s="28"/>
      <c r="O6" s="35"/>
      <c r="P6" s="36"/>
    </row>
    <row r="7" spans="1:16" s="30" customFormat="1" ht="45">
      <c r="A7" s="6">
        <v>2</v>
      </c>
      <c r="B7" s="26" t="s">
        <v>18</v>
      </c>
      <c r="C7" s="26" t="s">
        <v>35</v>
      </c>
      <c r="D7" s="19" t="s">
        <v>9</v>
      </c>
      <c r="E7" s="7">
        <v>2000</v>
      </c>
      <c r="F7" s="8">
        <f t="shared" ref="F7:F26" si="0">E7*M7</f>
        <v>156780</v>
      </c>
      <c r="G7" s="9">
        <v>1000</v>
      </c>
      <c r="H7" s="9"/>
      <c r="I7" s="9">
        <v>1000</v>
      </c>
      <c r="J7" s="9"/>
      <c r="K7" s="27" t="s">
        <v>8</v>
      </c>
      <c r="L7" s="28"/>
      <c r="M7" s="29">
        <v>78.39</v>
      </c>
      <c r="N7" s="28"/>
      <c r="O7" s="35"/>
      <c r="P7" s="36"/>
    </row>
    <row r="8" spans="1:16" s="30" customFormat="1" ht="45">
      <c r="A8" s="6">
        <v>3</v>
      </c>
      <c r="B8" s="26" t="s">
        <v>48</v>
      </c>
      <c r="C8" s="26" t="s">
        <v>35</v>
      </c>
      <c r="D8" s="19" t="s">
        <v>9</v>
      </c>
      <c r="E8" s="7">
        <v>4000</v>
      </c>
      <c r="F8" s="8">
        <f t="shared" ref="F8" si="1">E8*M8</f>
        <v>313560</v>
      </c>
      <c r="G8" s="9">
        <v>2000</v>
      </c>
      <c r="H8" s="9"/>
      <c r="I8" s="9">
        <v>2000</v>
      </c>
      <c r="J8" s="9"/>
      <c r="K8" s="27" t="s">
        <v>8</v>
      </c>
      <c r="L8" s="28"/>
      <c r="M8" s="29">
        <v>78.39</v>
      </c>
      <c r="N8" s="28"/>
      <c r="O8" s="35"/>
      <c r="P8" s="36"/>
    </row>
    <row r="9" spans="1:16" s="30" customFormat="1" ht="45">
      <c r="A9" s="6">
        <v>4</v>
      </c>
      <c r="B9" s="26" t="s">
        <v>31</v>
      </c>
      <c r="C9" s="33" t="s">
        <v>36</v>
      </c>
      <c r="D9" s="19" t="s">
        <v>9</v>
      </c>
      <c r="E9" s="7">
        <v>500</v>
      </c>
      <c r="F9" s="8">
        <f t="shared" si="0"/>
        <v>39195</v>
      </c>
      <c r="G9" s="9"/>
      <c r="H9" s="9">
        <v>500</v>
      </c>
      <c r="I9" s="9"/>
      <c r="J9" s="9"/>
      <c r="K9" s="27" t="s">
        <v>8</v>
      </c>
      <c r="L9" s="28"/>
      <c r="M9" s="31">
        <v>78.39</v>
      </c>
      <c r="N9" s="28"/>
      <c r="O9" s="35"/>
      <c r="P9" s="36"/>
    </row>
    <row r="10" spans="1:16" s="30" customFormat="1" ht="45">
      <c r="A10" s="6">
        <v>5</v>
      </c>
      <c r="B10" s="26" t="s">
        <v>22</v>
      </c>
      <c r="C10" s="26" t="s">
        <v>35</v>
      </c>
      <c r="D10" s="19" t="s">
        <v>9</v>
      </c>
      <c r="E10" s="7">
        <v>500</v>
      </c>
      <c r="F10" s="8">
        <f t="shared" si="0"/>
        <v>39195</v>
      </c>
      <c r="G10" s="9"/>
      <c r="H10" s="9">
        <v>500</v>
      </c>
      <c r="I10" s="9"/>
      <c r="J10" s="9"/>
      <c r="K10" s="27" t="s">
        <v>8</v>
      </c>
      <c r="L10" s="28"/>
      <c r="M10" s="31">
        <v>78.39</v>
      </c>
      <c r="N10" s="28"/>
      <c r="O10" s="35"/>
      <c r="P10" s="36"/>
    </row>
    <row r="11" spans="1:16" s="30" customFormat="1" ht="45">
      <c r="A11" s="6">
        <v>6</v>
      </c>
      <c r="B11" s="20" t="s">
        <v>23</v>
      </c>
      <c r="C11" s="20" t="s">
        <v>23</v>
      </c>
      <c r="D11" s="19" t="s">
        <v>9</v>
      </c>
      <c r="E11" s="7">
        <v>5000</v>
      </c>
      <c r="F11" s="8">
        <f t="shared" si="0"/>
        <v>79150</v>
      </c>
      <c r="G11" s="9">
        <v>1000</v>
      </c>
      <c r="H11" s="9">
        <v>2000</v>
      </c>
      <c r="I11" s="9">
        <v>2000</v>
      </c>
      <c r="J11" s="9"/>
      <c r="K11" s="27" t="s">
        <v>8</v>
      </c>
      <c r="L11" s="28"/>
      <c r="M11" s="31">
        <v>15.83</v>
      </c>
      <c r="N11" s="28"/>
      <c r="O11" s="35"/>
      <c r="P11" s="36"/>
    </row>
    <row r="12" spans="1:16" s="30" customFormat="1" ht="45">
      <c r="A12" s="6">
        <v>7</v>
      </c>
      <c r="B12" s="20" t="s">
        <v>10</v>
      </c>
      <c r="C12" s="20" t="s">
        <v>10</v>
      </c>
      <c r="D12" s="19" t="s">
        <v>9</v>
      </c>
      <c r="E12" s="7">
        <v>50000</v>
      </c>
      <c r="F12" s="8">
        <f t="shared" si="0"/>
        <v>784500</v>
      </c>
      <c r="G12" s="9">
        <v>15000</v>
      </c>
      <c r="H12" s="9">
        <v>15000</v>
      </c>
      <c r="I12" s="9">
        <v>20000</v>
      </c>
      <c r="J12" s="9"/>
      <c r="K12" s="27" t="s">
        <v>8</v>
      </c>
      <c r="L12" s="28"/>
      <c r="M12" s="31">
        <v>15.69</v>
      </c>
      <c r="N12" s="28"/>
      <c r="O12" s="35"/>
      <c r="P12" s="36"/>
    </row>
    <row r="13" spans="1:16" s="30" customFormat="1" ht="45">
      <c r="A13" s="6">
        <v>8</v>
      </c>
      <c r="B13" s="20" t="s">
        <v>11</v>
      </c>
      <c r="C13" s="20" t="s">
        <v>11</v>
      </c>
      <c r="D13" s="19" t="s">
        <v>9</v>
      </c>
      <c r="E13" s="7">
        <v>30000</v>
      </c>
      <c r="F13" s="8">
        <f t="shared" si="0"/>
        <v>723000</v>
      </c>
      <c r="G13" s="9">
        <v>10000</v>
      </c>
      <c r="H13" s="9">
        <v>10000</v>
      </c>
      <c r="I13" s="9">
        <v>10000</v>
      </c>
      <c r="J13" s="9"/>
      <c r="K13" s="27" t="s">
        <v>8</v>
      </c>
      <c r="L13" s="28"/>
      <c r="M13" s="31">
        <v>24.1</v>
      </c>
      <c r="N13" s="28"/>
      <c r="O13" s="35"/>
      <c r="P13" s="36"/>
    </row>
    <row r="14" spans="1:16" s="30" customFormat="1" ht="45">
      <c r="A14" s="6">
        <v>9</v>
      </c>
      <c r="B14" s="20" t="s">
        <v>12</v>
      </c>
      <c r="C14" s="20" t="s">
        <v>12</v>
      </c>
      <c r="D14" s="19" t="s">
        <v>9</v>
      </c>
      <c r="E14" s="7">
        <v>20000</v>
      </c>
      <c r="F14" s="8">
        <f t="shared" si="0"/>
        <v>621200</v>
      </c>
      <c r="G14" s="9">
        <v>10000</v>
      </c>
      <c r="H14" s="9">
        <v>10000</v>
      </c>
      <c r="I14" s="9"/>
      <c r="J14" s="9"/>
      <c r="K14" s="27" t="s">
        <v>8</v>
      </c>
      <c r="L14" s="28"/>
      <c r="M14" s="31">
        <v>31.06</v>
      </c>
      <c r="N14" s="28"/>
      <c r="O14" s="35"/>
      <c r="P14" s="36"/>
    </row>
    <row r="15" spans="1:16" ht="105">
      <c r="A15" s="6">
        <v>10</v>
      </c>
      <c r="B15" s="26" t="s">
        <v>32</v>
      </c>
      <c r="C15" s="26" t="s">
        <v>33</v>
      </c>
      <c r="D15" s="19" t="s">
        <v>9</v>
      </c>
      <c r="E15" s="7">
        <v>2000</v>
      </c>
      <c r="F15" s="37">
        <f t="shared" si="0"/>
        <v>760000</v>
      </c>
      <c r="G15" s="9">
        <v>1000</v>
      </c>
      <c r="H15" s="9"/>
      <c r="I15" s="9">
        <v>1000</v>
      </c>
      <c r="J15" s="9"/>
      <c r="K15" s="27" t="s">
        <v>8</v>
      </c>
      <c r="L15" s="4"/>
      <c r="M15" s="21">
        <v>380</v>
      </c>
      <c r="N15" s="4"/>
      <c r="O15" s="35"/>
      <c r="P15" s="36"/>
    </row>
    <row r="16" spans="1:16" ht="45">
      <c r="A16" s="6">
        <v>11</v>
      </c>
      <c r="B16" s="20" t="s">
        <v>42</v>
      </c>
      <c r="C16" s="20" t="s">
        <v>43</v>
      </c>
      <c r="D16" s="19" t="s">
        <v>26</v>
      </c>
      <c r="E16" s="32">
        <v>2</v>
      </c>
      <c r="F16" s="8">
        <f t="shared" si="0"/>
        <v>250000</v>
      </c>
      <c r="G16" s="9">
        <v>1</v>
      </c>
      <c r="H16" s="9"/>
      <c r="I16" s="9">
        <v>1</v>
      </c>
      <c r="J16" s="9"/>
      <c r="K16" s="27" t="s">
        <v>8</v>
      </c>
      <c r="L16" s="4"/>
      <c r="M16" s="21">
        <v>125000</v>
      </c>
      <c r="O16" s="35"/>
      <c r="P16" s="36"/>
    </row>
    <row r="17" spans="1:16" ht="60">
      <c r="A17" s="6">
        <v>12</v>
      </c>
      <c r="B17" s="18" t="s">
        <v>28</v>
      </c>
      <c r="C17" s="18" t="s">
        <v>27</v>
      </c>
      <c r="D17" s="23" t="s">
        <v>25</v>
      </c>
      <c r="E17" s="7">
        <v>500</v>
      </c>
      <c r="F17" s="8">
        <f t="shared" si="0"/>
        <v>228430</v>
      </c>
      <c r="G17" s="9"/>
      <c r="H17" s="7">
        <v>500</v>
      </c>
      <c r="I17" s="9"/>
      <c r="J17" s="9"/>
      <c r="K17" s="27" t="s">
        <v>8</v>
      </c>
      <c r="L17" s="4"/>
      <c r="M17" s="21">
        <v>456.86</v>
      </c>
      <c r="O17" s="35"/>
      <c r="P17" s="36"/>
    </row>
    <row r="18" spans="1:16" s="30" customFormat="1" ht="45">
      <c r="A18" s="6">
        <v>13</v>
      </c>
      <c r="B18" s="18" t="s">
        <v>20</v>
      </c>
      <c r="C18" s="18" t="s">
        <v>20</v>
      </c>
      <c r="D18" s="19" t="s">
        <v>21</v>
      </c>
      <c r="E18" s="7">
        <v>30</v>
      </c>
      <c r="F18" s="8">
        <f t="shared" si="0"/>
        <v>165155.1</v>
      </c>
      <c r="G18" s="9"/>
      <c r="H18" s="9"/>
      <c r="I18" s="9">
        <v>30</v>
      </c>
      <c r="J18" s="9"/>
      <c r="K18" s="27" t="s">
        <v>8</v>
      </c>
      <c r="L18" s="28"/>
      <c r="M18" s="31">
        <v>5505.17</v>
      </c>
      <c r="N18" s="28"/>
      <c r="O18" s="35"/>
      <c r="P18" s="36"/>
    </row>
    <row r="19" spans="1:16" s="30" customFormat="1" ht="42" customHeight="1">
      <c r="A19" s="6">
        <v>14</v>
      </c>
      <c r="B19" s="20" t="s">
        <v>41</v>
      </c>
      <c r="C19" s="20" t="s">
        <v>41</v>
      </c>
      <c r="D19" s="19" t="s">
        <v>24</v>
      </c>
      <c r="E19" s="7">
        <v>55000</v>
      </c>
      <c r="F19" s="8">
        <f t="shared" si="0"/>
        <v>8250000</v>
      </c>
      <c r="G19" s="9">
        <v>15000</v>
      </c>
      <c r="H19" s="9">
        <v>15000</v>
      </c>
      <c r="I19" s="9">
        <v>15000</v>
      </c>
      <c r="J19" s="9">
        <v>10000</v>
      </c>
      <c r="K19" s="27" t="s">
        <v>8</v>
      </c>
      <c r="L19" s="28"/>
      <c r="M19" s="22">
        <v>150</v>
      </c>
      <c r="O19" s="35"/>
      <c r="P19" s="36"/>
    </row>
    <row r="20" spans="1:16" s="30" customFormat="1" ht="330">
      <c r="A20" s="6">
        <v>15</v>
      </c>
      <c r="B20" s="20" t="s">
        <v>45</v>
      </c>
      <c r="C20" s="27" t="s">
        <v>44</v>
      </c>
      <c r="D20" s="19" t="s">
        <v>19</v>
      </c>
      <c r="E20" s="19">
        <v>20</v>
      </c>
      <c r="F20" s="8">
        <f t="shared" si="0"/>
        <v>5100000</v>
      </c>
      <c r="G20" s="9">
        <v>5</v>
      </c>
      <c r="H20" s="9">
        <v>5</v>
      </c>
      <c r="I20" s="9">
        <v>5</v>
      </c>
      <c r="J20" s="9">
        <v>5</v>
      </c>
      <c r="K20" s="27" t="s">
        <v>8</v>
      </c>
      <c r="L20" s="28"/>
      <c r="M20" s="22">
        <v>255000</v>
      </c>
      <c r="O20" s="35"/>
      <c r="P20" s="36"/>
    </row>
    <row r="21" spans="1:16" s="30" customFormat="1" ht="120">
      <c r="A21" s="6">
        <v>16</v>
      </c>
      <c r="B21" s="20" t="s">
        <v>47</v>
      </c>
      <c r="C21" s="27" t="s">
        <v>46</v>
      </c>
      <c r="D21" s="19" t="s">
        <v>19</v>
      </c>
      <c r="E21" s="19">
        <v>18</v>
      </c>
      <c r="F21" s="8">
        <f t="shared" si="0"/>
        <v>1080000</v>
      </c>
      <c r="G21" s="9">
        <v>3</v>
      </c>
      <c r="H21" s="9">
        <v>5</v>
      </c>
      <c r="I21" s="9">
        <v>5</v>
      </c>
      <c r="J21" s="9">
        <v>5</v>
      </c>
      <c r="K21" s="27" t="s">
        <v>8</v>
      </c>
      <c r="L21" s="28"/>
      <c r="M21" s="22">
        <v>60000</v>
      </c>
      <c r="O21" s="35"/>
      <c r="P21" s="36"/>
    </row>
    <row r="22" spans="1:16" ht="45">
      <c r="A22" s="6">
        <v>17</v>
      </c>
      <c r="B22" s="26" t="s">
        <v>29</v>
      </c>
      <c r="C22" s="26" t="s">
        <v>30</v>
      </c>
      <c r="D22" s="19" t="s">
        <v>25</v>
      </c>
      <c r="E22" s="7">
        <v>1000</v>
      </c>
      <c r="F22" s="8">
        <f t="shared" si="0"/>
        <v>192760</v>
      </c>
      <c r="G22" s="9">
        <v>500</v>
      </c>
      <c r="H22" s="7">
        <v>500</v>
      </c>
      <c r="I22" s="9"/>
      <c r="J22" s="9"/>
      <c r="K22" s="27" t="s">
        <v>8</v>
      </c>
      <c r="L22" s="4"/>
      <c r="M22" s="21">
        <v>192.76</v>
      </c>
      <c r="O22" s="35"/>
      <c r="P22" s="36"/>
    </row>
    <row r="23" spans="1:16" ht="48.75" customHeight="1">
      <c r="A23" s="6">
        <v>18</v>
      </c>
      <c r="B23" s="34" t="s">
        <v>49</v>
      </c>
      <c r="C23" s="33" t="s">
        <v>50</v>
      </c>
      <c r="D23" s="6" t="s">
        <v>9</v>
      </c>
      <c r="E23" s="38">
        <v>1250</v>
      </c>
      <c r="F23" s="8">
        <f t="shared" si="0"/>
        <v>288400</v>
      </c>
      <c r="G23" s="39">
        <v>1250</v>
      </c>
      <c r="H23" s="40"/>
      <c r="I23" s="9"/>
      <c r="J23" s="9"/>
      <c r="K23" s="27" t="s">
        <v>8</v>
      </c>
      <c r="L23" s="35"/>
      <c r="M23" s="41">
        <v>230.72</v>
      </c>
    </row>
    <row r="24" spans="1:16" ht="48.75" customHeight="1">
      <c r="A24" s="6">
        <v>19</v>
      </c>
      <c r="B24" s="34" t="s">
        <v>51</v>
      </c>
      <c r="C24" s="33" t="s">
        <v>52</v>
      </c>
      <c r="D24" s="6" t="s">
        <v>9</v>
      </c>
      <c r="E24" s="38">
        <v>1250</v>
      </c>
      <c r="F24" s="8">
        <f t="shared" si="0"/>
        <v>288400</v>
      </c>
      <c r="G24" s="39">
        <v>1250</v>
      </c>
      <c r="H24" s="40"/>
      <c r="I24" s="9"/>
      <c r="J24" s="9"/>
      <c r="K24" s="27" t="s">
        <v>8</v>
      </c>
      <c r="L24" s="35"/>
      <c r="M24" s="41">
        <v>230.72</v>
      </c>
    </row>
    <row r="25" spans="1:16" ht="60">
      <c r="A25" s="6">
        <v>20</v>
      </c>
      <c r="B25" s="27" t="s">
        <v>37</v>
      </c>
      <c r="C25" s="26" t="s">
        <v>39</v>
      </c>
      <c r="D25" s="42" t="s">
        <v>25</v>
      </c>
      <c r="E25" s="42">
        <v>100</v>
      </c>
      <c r="F25" s="8">
        <f t="shared" si="0"/>
        <v>11820</v>
      </c>
      <c r="G25" s="9">
        <v>100</v>
      </c>
      <c r="H25" s="9"/>
      <c r="I25" s="40"/>
      <c r="J25" s="19"/>
      <c r="K25" s="27" t="s">
        <v>8</v>
      </c>
      <c r="L25" s="5"/>
      <c r="M25" s="21">
        <v>118.2</v>
      </c>
      <c r="O25" s="35"/>
      <c r="P25" s="36"/>
    </row>
    <row r="26" spans="1:16" ht="45">
      <c r="A26" s="6">
        <v>21</v>
      </c>
      <c r="B26" s="34" t="s">
        <v>38</v>
      </c>
      <c r="C26" s="26" t="s">
        <v>40</v>
      </c>
      <c r="D26" s="42" t="s">
        <v>25</v>
      </c>
      <c r="E26" s="42">
        <v>30</v>
      </c>
      <c r="F26" s="8">
        <f t="shared" si="0"/>
        <v>10500</v>
      </c>
      <c r="G26" s="9">
        <v>30</v>
      </c>
      <c r="H26" s="9"/>
      <c r="I26" s="40"/>
      <c r="J26" s="19"/>
      <c r="K26" s="27" t="s">
        <v>8</v>
      </c>
      <c r="L26" s="5"/>
      <c r="M26" s="21">
        <v>350</v>
      </c>
      <c r="O26" s="35"/>
      <c r="P26" s="36"/>
    </row>
    <row r="27" spans="1:16">
      <c r="A27" s="12"/>
      <c r="B27" s="15"/>
      <c r="C27" s="15"/>
      <c r="D27" s="16"/>
      <c r="E27" s="17"/>
      <c r="F27" s="13"/>
      <c r="G27" s="14"/>
      <c r="H27" s="14"/>
      <c r="I27" s="14"/>
      <c r="J27" s="14"/>
      <c r="K27" s="11"/>
      <c r="L27" s="4"/>
      <c r="M27" s="10"/>
      <c r="N27" s="4"/>
    </row>
    <row r="28" spans="1:16">
      <c r="A28" s="45" t="s">
        <v>53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"/>
      <c r="M28" s="10"/>
      <c r="N28" s="4"/>
    </row>
    <row r="29" spans="1:16" s="44" customFormat="1" ht="36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3"/>
    </row>
    <row r="30" spans="1:16" s="44" customFormat="1" ht="68.25" customHeight="1">
      <c r="A30" s="45" t="s">
        <v>54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3"/>
    </row>
    <row r="31" spans="1:16" s="44" customFormat="1" ht="19.5" customHeight="1">
      <c r="A31" s="45" t="s">
        <v>55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3"/>
    </row>
    <row r="32" spans="1:16" s="44" customFormat="1" ht="387.75" customHeight="1">
      <c r="A32" s="45" t="s">
        <v>56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3"/>
    </row>
    <row r="33" spans="1:12" ht="57" customHeight="1">
      <c r="A33" s="45" t="s">
        <v>57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3"/>
    </row>
  </sheetData>
  <mergeCells count="14">
    <mergeCell ref="A32:K32"/>
    <mergeCell ref="A33:K33"/>
    <mergeCell ref="J2:K2"/>
    <mergeCell ref="A4:A5"/>
    <mergeCell ref="B4:B5"/>
    <mergeCell ref="D4:D5"/>
    <mergeCell ref="E4:E5"/>
    <mergeCell ref="F4:F5"/>
    <mergeCell ref="C4:C5"/>
    <mergeCell ref="K4:K5"/>
    <mergeCell ref="G4:J4"/>
    <mergeCell ref="A28:K29"/>
    <mergeCell ref="A30:K30"/>
    <mergeCell ref="A31:K31"/>
  </mergeCells>
  <pageMargins left="0.26" right="0.2" top="0.32" bottom="0.31" header="0.31496062992125984" footer="0.31496062992125984"/>
  <pageSetup scale="46" orientation="landscape" horizontalDpi="200" verticalDpi="200" r:id="rId1"/>
  <rowBreaks count="1" manualBreakCount="1">
    <brk id="1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2023-01-26T11:25:07Z</dcterms:modified>
</cp:coreProperties>
</file>