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tabRatio="562" activeTab="3"/>
  </bookViews>
  <sheets>
    <sheet name="Запрос" sheetId="1" r:id="rId1"/>
    <sheet name="Лист3" sheetId="3" state="hidden" r:id="rId2"/>
    <sheet name="Лист1" sheetId="4" state="hidden" r:id="rId3"/>
    <sheet name="Приложение 1" sheetId="5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F30" i="5" l="1"/>
  <c r="F31" i="5"/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8" i="5"/>
  <c r="F29" i="5"/>
  <c r="F5" i="5"/>
  <c r="E27" i="5" l="1"/>
  <c r="F27" i="5" s="1"/>
  <c r="D27" i="5"/>
  <c r="C27" i="5"/>
  <c r="B27" i="5"/>
  <c r="E26" i="5"/>
  <c r="F26" i="5" s="1"/>
  <c r="D26" i="5"/>
  <c r="C26" i="5"/>
  <c r="B26" i="5"/>
  <c r="E25" i="5"/>
  <c r="F25" i="5" s="1"/>
  <c r="D25" i="5"/>
  <c r="C25" i="5"/>
  <c r="B25" i="5"/>
  <c r="XEP6" i="5"/>
  <c r="XEP5" i="5"/>
</calcChain>
</file>

<file path=xl/sharedStrings.xml><?xml version="1.0" encoding="utf-8"?>
<sst xmlns="http://schemas.openxmlformats.org/spreadsheetml/2006/main" count="144" uniqueCount="93">
  <si>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</si>
  <si>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</si>
  <si>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</si>
  <si>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</si>
  <si>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</si>
  <si>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</si>
  <si>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</si>
  <si>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</si>
  <si>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</si>
  <si>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</si>
  <si>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</si>
  <si>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</si>
  <si>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</si>
  <si>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</si>
  <si>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</si>
  <si>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</si>
  <si>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</si>
  <si>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</si>
  <si>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</si>
  <si>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</si>
  <si>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</si>
  <si>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</si>
  <si>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</si>
  <si>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</si>
  <si>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</si>
  <si>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</si>
  <si>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</si>
  <si>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</si>
  <si>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</si>
  <si>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</si>
  <si>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</si>
  <si>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</si>
  <si>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</si>
  <si>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</si>
  <si>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</si>
  <si>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</si>
  <si>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</si>
  <si>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</si>
  <si>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шт</t>
  </si>
  <si>
    <t xml:space="preserve">Техническая характеристика </t>
  </si>
  <si>
    <t>Повязка стерильная с впитывающей прокладкой 10х20 см</t>
  </si>
  <si>
    <t>Применениется для перевязки ран после операции, для обработки ран и ссадин</t>
  </si>
  <si>
    <t>Электроды ЭКГ одноразовые для взрослых</t>
  </si>
  <si>
    <t>Предназначен для краткосрочной и длительной регистрация ЭКГ покоя, мониторинг ЭКГ</t>
  </si>
  <si>
    <t>шт.</t>
  </si>
  <si>
    <t>Маска наркозная для взрослых №5</t>
  </si>
  <si>
    <t>Шапочка клип-берет одноразовая, глубая (пл 17)</t>
  </si>
  <si>
    <t>Коннектор для одновременной инфузии и трансфузии LS-4, 4-х канальный</t>
  </si>
  <si>
    <t>Салфетка спиртовая одноразовая 65х60 мм</t>
  </si>
  <si>
    <t>Трубка эндотрахеальная без манжеты №2,0</t>
  </si>
  <si>
    <t>Трубка эндотрахеальная без манжеты №2,5</t>
  </si>
  <si>
    <t>Трубка эндотрахеальная без манжеты №3,0</t>
  </si>
  <si>
    <t>Трубка эндотрахеальная без манжеты №3,5</t>
  </si>
  <si>
    <t>Трубка эндотрахеальная без манжеты №4,0</t>
  </si>
  <si>
    <t>Трубка эндотрахеальная с манжетой №7,0</t>
  </si>
  <si>
    <t>Трубка эндотрахеальная с манжетой №6,0</t>
  </si>
  <si>
    <t xml:space="preserve">Для масочной искусственной вентиляции легких. </t>
  </si>
  <si>
    <t>Используются в чистых помещениях посетителями хирургических отделений и боксов, родильных домов, перевязочных и донорских залов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</si>
  <si>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</si>
  <si>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Трехходовые краны Дискофикс.Краны поставляются как отдельно, так и с удлинительными линиями. Прямой инфузионный канал обеспечивает точное измерение давления. Три винтовых соединителя Луер Лок — два female и один male.</t>
  </si>
  <si>
    <t xml:space="preserve">Используются для дезинфекции небольших участков кожи - например, до и после инъекции, перед забором крови, при микрохирургических вмешательствах, иглоукалывании, для очистки мелкого инструментария. 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</si>
  <si>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</si>
  <si>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Контролирующий баллон с обратным клапаном обеспечивает  зрительную и ручную проверку давления в манжете</t>
  </si>
  <si>
    <t>Регулятор скорости Dosi flow 20</t>
  </si>
  <si>
    <t>Фильтр сменный угольный ФУС-«КРОНТ» №3 ТУ 3646-043-11769436-2012</t>
  </si>
  <si>
    <t>уп</t>
  </si>
  <si>
    <t xml:space="preserve">Фильтр воздушный сменный для рециркулятора КРОНТ  </t>
  </si>
  <si>
    <t>Планшет для определения группы крови для цоликлонов</t>
  </si>
  <si>
    <t>Стерильное устройство одноразового использования, которое вступает в косвенный контакт с кровотоком пациента, предназначенное для парентерального вливания растворов со сроком использования от 24 часов до 30 дней.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</si>
  <si>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</si>
  <si>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</si>
  <si>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Имеет овальные лунки специальной глубины, позволяющей смешивать реагент и кровь покачиванием без использования стеклянной палочки или металлических шариков.</t>
  </si>
  <si>
    <t>Предназначены для использования в электрокардиографических исследованиях. Регистрация биопотенциалов сердца производится при наложении электродов на грудную клеткую пациента.</t>
  </si>
  <si>
    <t>м.</t>
  </si>
  <si>
    <t>Бинт эластичный 8см*5м</t>
  </si>
  <si>
    <t>Кран 3-ходовой кран для инфузионной терапии и мониторинга</t>
  </si>
  <si>
    <t xml:space="preserve">Шприцы с сухим гепарином для взятия артериальной крови </t>
  </si>
  <si>
    <t>Объемом 2 мл., без иглы (Уп.-100 шт.)</t>
  </si>
  <si>
    <t xml:space="preserve">Трубка аспирационная силиконовая, метр </t>
  </si>
  <si>
    <t>Прозрачная, наружный диаметр 8 мм, внутрений диаметр 5 мм.</t>
  </si>
  <si>
    <t>комп</t>
  </si>
  <si>
    <t>Электроды-присоски для ЭКГ многоразовые для взрослых (в одном ком-те 6 электродов)</t>
  </si>
  <si>
    <t>Мочеприемник с Т-образным клапаном</t>
  </si>
  <si>
    <t xml:space="preserve">Шпатель для языка двухсторонний прямой металический </t>
  </si>
  <si>
    <t>Предназначен для сбора мочи однократного применения</t>
  </si>
  <si>
    <t xml:space="preserve">Применяется в смотровых кабинетах для осмотра ротовой полости многоразового исползования. 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</si>
  <si>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20 сентября 2017 года.</t>
  </si>
  <si>
    <t xml:space="preserve">Запрос  ценовых предложений на изделия медицинского назначения </t>
  </si>
  <si>
    <t>Указано в приложении №1</t>
  </si>
  <si>
    <t>Конверты с ценовыми предложениями будут вскрываться в 15-00 часов 20 сентября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</si>
  <si>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ГКП на ПХВ "Актауский городской перинатальный центр", 1 мкр. 1-БГ, 29 зд.</t>
  </si>
  <si>
    <t xml:space="preserve">Срок поставки товара </t>
  </si>
  <si>
    <t>Соголасно заявке Заказчика в течение 3 (трех)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</si>
</sst>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Font="1"/>
    <xf numFmtId="3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0" xfId="0" applyFont="1" applyFill="1"/>
    <xf numFmtId="3" fontId="0" fillId="2" borderId="0" xfId="0" applyNumberFormat="1" applyFont="1" applyFill="1"/>
    <xf numFmtId="0" fontId="0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6;&#1072;&#1089;&#1095;&#1077;&#1090;%20&#1040;&#1043;&#1055;&#1062;%20&#1048;&#1052;&#1053;%2002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">
          <cell r="B2" t="str">
            <v>Система для вливания инфузионных растворов с иглой 21G</v>
          </cell>
        </row>
        <row r="3">
          <cell r="B3" t="str">
            <v>Система для переливания крови и кровозаменителей</v>
          </cell>
          <cell r="C3" t="str">
            <v>шт</v>
          </cell>
          <cell r="D3">
            <v>100</v>
          </cell>
          <cell r="E3" t="str">
            <v>Система стерильная одноразовая для гемотрансфузий. Устройство изготовлено из высококачественных материалов, апирогенно, соответствует медицинским стандартам.</v>
          </cell>
        </row>
        <row r="23">
          <cell r="B23" t="str">
            <v>Индикаторы стерилизации МедИС-132 №1000 (наружные)</v>
          </cell>
          <cell r="C23" t="str">
            <v>уп.</v>
          </cell>
          <cell r="D23">
            <v>200</v>
          </cell>
          <cell r="E23" t="str">
            <v>Предназначен для контроля параметров стерилизации снаружи стерилизуемых упаковок в каждом цикле паровой стерилизации</v>
          </cell>
        </row>
      </sheetData>
      <sheetData sheetId="1" refreshError="1">
        <row r="37">
          <cell r="B37" t="str">
            <v>Пульверизатор на 10 литр</v>
          </cell>
          <cell r="C37" t="str">
            <v>шт</v>
          </cell>
          <cell r="D37">
            <v>6</v>
          </cell>
          <cell r="E37" t="str">
            <v xml:space="preserve">Пульверизатор на 10 литр для увлажнения необходимых поверхностей
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11" sqref="H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87</v>
      </c>
    </row>
    <row r="5" spans="3:4" ht="45" x14ac:dyDescent="0.25">
      <c r="C5" s="3" t="s">
        <v>0</v>
      </c>
      <c r="D5" s="4" t="s">
        <v>14</v>
      </c>
    </row>
    <row r="6" spans="3:4" ht="77.25" x14ac:dyDescent="0.25">
      <c r="C6" s="3" t="s">
        <v>1</v>
      </c>
      <c r="D6" s="6" t="s">
        <v>88</v>
      </c>
    </row>
    <row r="7" spans="3:4" ht="18" customHeight="1" x14ac:dyDescent="0.25">
      <c r="C7" s="3" t="s">
        <v>2</v>
      </c>
      <c r="D7" s="6" t="s">
        <v>88</v>
      </c>
    </row>
    <row r="8" spans="3:4" ht="60" x14ac:dyDescent="0.25">
      <c r="C8" s="3" t="s">
        <v>3</v>
      </c>
      <c r="D8" s="4" t="s">
        <v>86</v>
      </c>
    </row>
    <row r="9" spans="3:4" ht="66" customHeight="1" x14ac:dyDescent="0.25">
      <c r="C9" s="3" t="s">
        <v>6</v>
      </c>
      <c r="D9" s="4" t="s">
        <v>89</v>
      </c>
    </row>
    <row r="12" spans="3:4" ht="174.75" customHeight="1" x14ac:dyDescent="0.25">
      <c r="C12" s="29" t="s">
        <v>4</v>
      </c>
      <c r="D12" s="29"/>
    </row>
    <row r="13" spans="3:4" ht="32.25" customHeight="1" x14ac:dyDescent="0.25">
      <c r="C13" s="29" t="s">
        <v>5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70" zoomScaleNormal="70" workbookViewId="0"/>
  </sheetViews>
  <sheetFormatPr defaultRowHeight="15" x14ac:dyDescent="0.25"/>
  <cols>
    <col min="2" max="2" width="20.28515625" customWidth="1"/>
    <col min="3" max="3" width="17.7109375" customWidth="1"/>
    <col min="4" max="4" width="13.7109375" customWidth="1"/>
    <col min="5" max="5" width="15.7109375" customWidth="1"/>
    <col min="6" max="6" width="16.140625" customWidth="1"/>
    <col min="7" max="7" width="36.7109375" customWidth="1"/>
  </cols>
  <sheetData>
    <row r="1" spans="1:11" x14ac:dyDescent="0.25">
      <c r="A1" s="2"/>
      <c r="B1" s="2"/>
      <c r="C1" s="2"/>
      <c r="D1" s="2"/>
    </row>
    <row r="2" spans="1:11" x14ac:dyDescent="0.25">
      <c r="A2" s="2"/>
      <c r="B2" s="2"/>
      <c r="C2" s="2"/>
      <c r="D2" s="2"/>
    </row>
    <row r="3" spans="1:11" ht="15" customHeight="1" x14ac:dyDescent="0.25">
      <c r="A3" s="2"/>
      <c r="B3" s="2"/>
      <c r="C3" s="2"/>
      <c r="D3" s="2"/>
    </row>
    <row r="4" spans="1:11" ht="21.75" customHeight="1" x14ac:dyDescent="0.25">
      <c r="A4" s="2"/>
      <c r="B4" s="2"/>
      <c r="C4" s="2"/>
      <c r="D4" s="2"/>
    </row>
    <row r="5" spans="1:11" ht="38.25" customHeight="1" x14ac:dyDescent="0.25">
      <c r="A5" s="2"/>
      <c r="B5" s="2"/>
      <c r="C5" s="2"/>
      <c r="D5" s="2"/>
    </row>
    <row r="6" spans="1:11" ht="163.5" customHeight="1" x14ac:dyDescent="0.25">
      <c r="A6" s="2"/>
      <c r="B6" s="2"/>
      <c r="C6" s="2"/>
      <c r="D6" s="2"/>
    </row>
    <row r="7" spans="1:11" ht="16.5" customHeight="1" x14ac:dyDescent="0.25">
      <c r="A7" s="2"/>
      <c r="B7" s="2"/>
      <c r="C7" s="2"/>
      <c r="D7" s="2"/>
    </row>
    <row r="8" spans="1:11" x14ac:dyDescent="0.25">
      <c r="A8" s="2"/>
      <c r="B8" s="2"/>
      <c r="C8" s="2"/>
      <c r="D8" s="2"/>
    </row>
    <row r="9" spans="1:11" x14ac:dyDescent="0.25">
      <c r="A9" s="2"/>
      <c r="B9" s="2"/>
      <c r="C9" s="2"/>
      <c r="D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56"/>
  <sheetViews>
    <sheetView tabSelected="1" workbookViewId="0">
      <selection activeCell="J8" sqref="J8"/>
    </sheetView>
  </sheetViews>
  <sheetFormatPr defaultRowHeight="15" x14ac:dyDescent="0.25"/>
  <cols>
    <col min="1" max="1" width="4.7109375" style="13" customWidth="1"/>
    <col min="2" max="2" width="34.7109375" style="13" customWidth="1"/>
    <col min="3" max="3" width="41" style="13" customWidth="1"/>
    <col min="4" max="4" width="10.85546875" style="13" customWidth="1"/>
    <col min="5" max="5" width="16.28515625" style="13" customWidth="1"/>
    <col min="6" max="6" width="18.28515625" style="13" customWidth="1"/>
    <col min="7" max="7" width="22" style="13" customWidth="1"/>
    <col min="8" max="8" width="17.7109375" style="7" customWidth="1"/>
    <col min="9" max="9" width="18" style="7" customWidth="1"/>
    <col min="10" max="10" width="11.28515625" style="7" customWidth="1"/>
    <col min="11" max="16384" width="9.140625" style="7"/>
  </cols>
  <sheetData>
    <row r="1" spans="1:16 16370:16370" ht="27" customHeight="1" x14ac:dyDescent="0.25">
      <c r="A1" s="12"/>
      <c r="G1" s="31" t="s">
        <v>7</v>
      </c>
      <c r="H1" s="31"/>
    </row>
    <row r="2" spans="1:16 16370:16370" ht="12.75" customHeight="1" x14ac:dyDescent="0.25"/>
    <row r="3" spans="1:16 16370:16370" ht="27" customHeight="1" x14ac:dyDescent="0.25">
      <c r="A3" s="32" t="s">
        <v>8</v>
      </c>
      <c r="B3" s="32" t="s">
        <v>9</v>
      </c>
      <c r="C3" s="32" t="s">
        <v>39</v>
      </c>
      <c r="D3" s="32" t="s">
        <v>11</v>
      </c>
      <c r="E3" s="32" t="s">
        <v>10</v>
      </c>
      <c r="F3" s="33" t="s">
        <v>12</v>
      </c>
      <c r="G3" s="37" t="s">
        <v>91</v>
      </c>
      <c r="H3" s="30" t="s">
        <v>13</v>
      </c>
    </row>
    <row r="4" spans="1:16 16370:16370" ht="21" customHeight="1" x14ac:dyDescent="0.25">
      <c r="A4" s="32"/>
      <c r="B4" s="32"/>
      <c r="C4" s="32"/>
      <c r="D4" s="32"/>
      <c r="E4" s="32"/>
      <c r="F4" s="33"/>
      <c r="G4" s="38"/>
      <c r="H4" s="30"/>
    </row>
    <row r="5" spans="1:16 16370:16370" s="11" customFormat="1" ht="51.75" customHeight="1" x14ac:dyDescent="0.25">
      <c r="A5" s="14">
        <v>1</v>
      </c>
      <c r="B5" s="14" t="s">
        <v>40</v>
      </c>
      <c r="C5" s="15" t="s">
        <v>41</v>
      </c>
      <c r="D5" s="16" t="s">
        <v>44</v>
      </c>
      <c r="E5" s="17">
        <v>500</v>
      </c>
      <c r="F5" s="18">
        <f>E5*J5</f>
        <v>310000</v>
      </c>
      <c r="G5" s="18" t="s">
        <v>92</v>
      </c>
      <c r="H5" s="34" t="s">
        <v>90</v>
      </c>
      <c r="I5" s="7"/>
      <c r="J5" s="27">
        <v>620</v>
      </c>
      <c r="K5" s="7"/>
      <c r="L5" s="7"/>
      <c r="M5" s="7"/>
      <c r="N5" s="7"/>
      <c r="O5" s="7"/>
      <c r="P5" s="7"/>
      <c r="XEP5" s="11">
        <f>SUM(A5:XEO5)</f>
        <v>311121</v>
      </c>
    </row>
    <row r="6" spans="1:16 16370:16370" ht="53.25" customHeight="1" x14ac:dyDescent="0.25">
      <c r="A6" s="19">
        <v>2</v>
      </c>
      <c r="B6" s="14" t="s">
        <v>42</v>
      </c>
      <c r="C6" s="15" t="s">
        <v>43</v>
      </c>
      <c r="D6" s="16" t="s">
        <v>44</v>
      </c>
      <c r="E6" s="17">
        <v>100</v>
      </c>
      <c r="F6" s="18">
        <f t="shared" ref="F6:F31" si="0">E6*J6</f>
        <v>18000</v>
      </c>
      <c r="G6" s="18" t="s">
        <v>92</v>
      </c>
      <c r="H6" s="35"/>
      <c r="J6" s="27">
        <v>180</v>
      </c>
      <c r="XEP6" s="7">
        <f>SUM(A6:XEO6)</f>
        <v>18282</v>
      </c>
    </row>
    <row r="7" spans="1:16 16370:16370" ht="47.25" customHeight="1" x14ac:dyDescent="0.25">
      <c r="A7" s="14">
        <v>3</v>
      </c>
      <c r="B7" s="20" t="s">
        <v>74</v>
      </c>
      <c r="C7" s="21"/>
      <c r="D7" s="19" t="s">
        <v>38</v>
      </c>
      <c r="E7" s="19">
        <v>100</v>
      </c>
      <c r="F7" s="18">
        <f t="shared" si="0"/>
        <v>172000</v>
      </c>
      <c r="G7" s="18" t="s">
        <v>92</v>
      </c>
      <c r="H7" s="35"/>
      <c r="J7" s="27">
        <v>1720</v>
      </c>
    </row>
    <row r="8" spans="1:16 16370:16370" ht="50.25" customHeight="1" x14ac:dyDescent="0.25">
      <c r="A8" s="19">
        <v>4</v>
      </c>
      <c r="B8" s="14" t="s">
        <v>45</v>
      </c>
      <c r="C8" s="15" t="s">
        <v>56</v>
      </c>
      <c r="D8" s="16" t="s">
        <v>44</v>
      </c>
      <c r="E8" s="17">
        <v>60</v>
      </c>
      <c r="F8" s="18">
        <f t="shared" si="0"/>
        <v>49200</v>
      </c>
      <c r="G8" s="18" t="s">
        <v>92</v>
      </c>
      <c r="H8" s="35"/>
      <c r="J8" s="27">
        <v>820</v>
      </c>
    </row>
    <row r="9" spans="1:16 16370:16370" ht="60.75" customHeight="1" x14ac:dyDescent="0.25">
      <c r="A9" s="14">
        <v>5</v>
      </c>
      <c r="B9" s="14" t="s">
        <v>46</v>
      </c>
      <c r="C9" s="15" t="s">
        <v>57</v>
      </c>
      <c r="D9" s="16" t="s">
        <v>44</v>
      </c>
      <c r="E9" s="17">
        <v>6000</v>
      </c>
      <c r="F9" s="18">
        <f t="shared" si="0"/>
        <v>138000</v>
      </c>
      <c r="G9" s="18" t="s">
        <v>92</v>
      </c>
      <c r="H9" s="35"/>
      <c r="J9" s="27">
        <v>23</v>
      </c>
    </row>
    <row r="10" spans="1:16 16370:16370" ht="114" customHeight="1" x14ac:dyDescent="0.25">
      <c r="A10" s="14">
        <v>6</v>
      </c>
      <c r="B10" s="14" t="s">
        <v>47</v>
      </c>
      <c r="C10" s="15" t="s">
        <v>58</v>
      </c>
      <c r="D10" s="16" t="s">
        <v>44</v>
      </c>
      <c r="E10" s="17">
        <v>50</v>
      </c>
      <c r="F10" s="18">
        <f t="shared" si="0"/>
        <v>13500</v>
      </c>
      <c r="G10" s="18" t="s">
        <v>92</v>
      </c>
      <c r="H10" s="35"/>
      <c r="J10" s="27">
        <v>270</v>
      </c>
    </row>
    <row r="11" spans="1:16 16370:16370" ht="111.75" customHeight="1" x14ac:dyDescent="0.25">
      <c r="A11" s="19">
        <v>7</v>
      </c>
      <c r="B11" s="14" t="s">
        <v>75</v>
      </c>
      <c r="C11" s="15" t="s">
        <v>59</v>
      </c>
      <c r="D11" s="16" t="s">
        <v>44</v>
      </c>
      <c r="E11" s="17">
        <v>350</v>
      </c>
      <c r="F11" s="18">
        <f t="shared" si="0"/>
        <v>80500</v>
      </c>
      <c r="G11" s="18" t="s">
        <v>92</v>
      </c>
      <c r="H11" s="35"/>
      <c r="J11" s="27">
        <v>230</v>
      </c>
    </row>
    <row r="12" spans="1:16 16370:16370" ht="90" x14ac:dyDescent="0.25">
      <c r="A12" s="14">
        <v>8</v>
      </c>
      <c r="B12" s="14" t="s">
        <v>48</v>
      </c>
      <c r="C12" s="15" t="s">
        <v>60</v>
      </c>
      <c r="D12" s="16" t="s">
        <v>44</v>
      </c>
      <c r="E12" s="17">
        <v>500</v>
      </c>
      <c r="F12" s="18">
        <f t="shared" si="0"/>
        <v>5750</v>
      </c>
      <c r="G12" s="18" t="s">
        <v>92</v>
      </c>
      <c r="H12" s="35"/>
      <c r="J12" s="27">
        <v>11.5</v>
      </c>
    </row>
    <row r="13" spans="1:16 16370:16370" ht="75" x14ac:dyDescent="0.25">
      <c r="A13" s="19">
        <v>9</v>
      </c>
      <c r="B13" s="14" t="s">
        <v>49</v>
      </c>
      <c r="C13" s="15" t="s">
        <v>61</v>
      </c>
      <c r="D13" s="16" t="s">
        <v>44</v>
      </c>
      <c r="E13" s="17">
        <v>120</v>
      </c>
      <c r="F13" s="18">
        <f t="shared" si="0"/>
        <v>47400</v>
      </c>
      <c r="G13" s="18" t="s">
        <v>92</v>
      </c>
      <c r="H13" s="35"/>
      <c r="J13" s="27">
        <v>395</v>
      </c>
    </row>
    <row r="14" spans="1:16 16370:16370" ht="75" x14ac:dyDescent="0.25">
      <c r="A14" s="14">
        <v>10</v>
      </c>
      <c r="B14" s="14" t="s">
        <v>50</v>
      </c>
      <c r="C14" s="15" t="s">
        <v>61</v>
      </c>
      <c r="D14" s="16" t="s">
        <v>44</v>
      </c>
      <c r="E14" s="17">
        <v>220</v>
      </c>
      <c r="F14" s="18">
        <f t="shared" si="0"/>
        <v>86900</v>
      </c>
      <c r="G14" s="18" t="s">
        <v>92</v>
      </c>
      <c r="H14" s="35"/>
      <c r="J14" s="27">
        <v>395</v>
      </c>
    </row>
    <row r="15" spans="1:16 16370:16370" ht="75" x14ac:dyDescent="0.25">
      <c r="A15" s="14">
        <v>11</v>
      </c>
      <c r="B15" s="14" t="s">
        <v>51</v>
      </c>
      <c r="C15" s="15" t="s">
        <v>61</v>
      </c>
      <c r="D15" s="16" t="s">
        <v>44</v>
      </c>
      <c r="E15" s="17">
        <v>300</v>
      </c>
      <c r="F15" s="18">
        <f t="shared" si="0"/>
        <v>118500</v>
      </c>
      <c r="G15" s="18" t="s">
        <v>92</v>
      </c>
      <c r="H15" s="35"/>
      <c r="J15" s="27">
        <v>395</v>
      </c>
    </row>
    <row r="16" spans="1:16 16370:16370" ht="75" x14ac:dyDescent="0.25">
      <c r="A16" s="19">
        <v>12</v>
      </c>
      <c r="B16" s="14" t="s">
        <v>52</v>
      </c>
      <c r="C16" s="15" t="s">
        <v>61</v>
      </c>
      <c r="D16" s="16" t="s">
        <v>44</v>
      </c>
      <c r="E16" s="17">
        <v>300</v>
      </c>
      <c r="F16" s="18">
        <f t="shared" si="0"/>
        <v>118500</v>
      </c>
      <c r="G16" s="18" t="s">
        <v>92</v>
      </c>
      <c r="H16" s="35"/>
      <c r="J16" s="27">
        <v>395</v>
      </c>
    </row>
    <row r="17" spans="1:10" ht="75" x14ac:dyDescent="0.25">
      <c r="A17" s="14">
        <v>13</v>
      </c>
      <c r="B17" s="14" t="s">
        <v>53</v>
      </c>
      <c r="C17" s="15" t="s">
        <v>61</v>
      </c>
      <c r="D17" s="16" t="s">
        <v>44</v>
      </c>
      <c r="E17" s="17">
        <v>100</v>
      </c>
      <c r="F17" s="18">
        <f t="shared" si="0"/>
        <v>39500</v>
      </c>
      <c r="G17" s="18" t="s">
        <v>92</v>
      </c>
      <c r="H17" s="35"/>
      <c r="J17" s="27">
        <v>395</v>
      </c>
    </row>
    <row r="18" spans="1:10" ht="45" x14ac:dyDescent="0.25">
      <c r="A18" s="19">
        <v>14</v>
      </c>
      <c r="B18" s="14" t="s">
        <v>54</v>
      </c>
      <c r="C18" s="15" t="s">
        <v>62</v>
      </c>
      <c r="D18" s="16" t="s">
        <v>44</v>
      </c>
      <c r="E18" s="17">
        <v>50</v>
      </c>
      <c r="F18" s="18">
        <f t="shared" si="0"/>
        <v>26000</v>
      </c>
      <c r="G18" s="18" t="s">
        <v>92</v>
      </c>
      <c r="H18" s="35"/>
      <c r="J18" s="27">
        <v>520</v>
      </c>
    </row>
    <row r="19" spans="1:10" ht="45" x14ac:dyDescent="0.25">
      <c r="A19" s="14">
        <v>15</v>
      </c>
      <c r="B19" s="14" t="s">
        <v>55</v>
      </c>
      <c r="C19" s="15" t="s">
        <v>62</v>
      </c>
      <c r="D19" s="16" t="s">
        <v>44</v>
      </c>
      <c r="E19" s="17">
        <v>20</v>
      </c>
      <c r="F19" s="18">
        <f t="shared" si="0"/>
        <v>10400</v>
      </c>
      <c r="G19" s="18" t="s">
        <v>92</v>
      </c>
      <c r="H19" s="35"/>
      <c r="J19" s="27">
        <v>520</v>
      </c>
    </row>
    <row r="20" spans="1:10" ht="90" x14ac:dyDescent="0.25">
      <c r="A20" s="14">
        <v>16</v>
      </c>
      <c r="B20" s="14" t="s">
        <v>63</v>
      </c>
      <c r="C20" s="15" t="s">
        <v>68</v>
      </c>
      <c r="D20" s="14" t="s">
        <v>38</v>
      </c>
      <c r="E20" s="17">
        <v>150</v>
      </c>
      <c r="F20" s="18">
        <f t="shared" si="0"/>
        <v>127500</v>
      </c>
      <c r="G20" s="18" t="s">
        <v>92</v>
      </c>
      <c r="H20" s="35"/>
      <c r="J20" s="27">
        <v>850</v>
      </c>
    </row>
    <row r="21" spans="1:10" ht="135" x14ac:dyDescent="0.25">
      <c r="A21" s="19">
        <v>17</v>
      </c>
      <c r="B21" s="14" t="s">
        <v>64</v>
      </c>
      <c r="C21" s="15" t="s">
        <v>69</v>
      </c>
      <c r="D21" s="14" t="s">
        <v>65</v>
      </c>
      <c r="E21" s="17">
        <v>1</v>
      </c>
      <c r="F21" s="18">
        <f t="shared" si="0"/>
        <v>15400</v>
      </c>
      <c r="G21" s="18" t="s">
        <v>92</v>
      </c>
      <c r="H21" s="35"/>
      <c r="J21" s="27">
        <v>15400</v>
      </c>
    </row>
    <row r="22" spans="1:10" ht="75" x14ac:dyDescent="0.25">
      <c r="A22" s="14">
        <v>18</v>
      </c>
      <c r="B22" s="14" t="s">
        <v>66</v>
      </c>
      <c r="C22" s="15" t="s">
        <v>70</v>
      </c>
      <c r="D22" s="14" t="s">
        <v>65</v>
      </c>
      <c r="E22" s="17">
        <v>1</v>
      </c>
      <c r="F22" s="18">
        <f t="shared" si="0"/>
        <v>23000</v>
      </c>
      <c r="G22" s="18" t="s">
        <v>92</v>
      </c>
      <c r="H22" s="35"/>
      <c r="J22" s="27">
        <v>23000</v>
      </c>
    </row>
    <row r="23" spans="1:10" ht="75" x14ac:dyDescent="0.25">
      <c r="A23" s="19">
        <v>19</v>
      </c>
      <c r="B23" s="14" t="s">
        <v>67</v>
      </c>
      <c r="C23" s="15" t="s">
        <v>71</v>
      </c>
      <c r="D23" s="14" t="s">
        <v>38</v>
      </c>
      <c r="E23" s="17">
        <v>20</v>
      </c>
      <c r="F23" s="18">
        <f t="shared" si="0"/>
        <v>17400</v>
      </c>
      <c r="G23" s="18" t="s">
        <v>92</v>
      </c>
      <c r="H23" s="35"/>
      <c r="J23" s="27">
        <v>870</v>
      </c>
    </row>
    <row r="24" spans="1:10" ht="45" x14ac:dyDescent="0.25">
      <c r="A24" s="19">
        <v>22</v>
      </c>
      <c r="B24" s="20" t="s">
        <v>76</v>
      </c>
      <c r="C24" s="21" t="s">
        <v>77</v>
      </c>
      <c r="D24" s="19" t="s">
        <v>65</v>
      </c>
      <c r="E24" s="19">
        <v>1</v>
      </c>
      <c r="F24" s="18">
        <f t="shared" si="0"/>
        <v>52000</v>
      </c>
      <c r="G24" s="18" t="s">
        <v>92</v>
      </c>
      <c r="H24" s="35"/>
      <c r="J24" s="27">
        <v>52000</v>
      </c>
    </row>
    <row r="25" spans="1:10" ht="45" customHeight="1" x14ac:dyDescent="0.25">
      <c r="A25" s="14">
        <v>23</v>
      </c>
      <c r="B25" s="20" t="str">
        <f>[1]Лист2!B37</f>
        <v>Пульверизатор на 10 литр</v>
      </c>
      <c r="C25" s="21" t="str">
        <f>[1]Лист2!$E$37</f>
        <v xml:space="preserve">Пульверизатор на 10 литр для увлажнения необходимых поверхностей
</v>
      </c>
      <c r="D25" s="19" t="str">
        <f>[1]Лист2!C37</f>
        <v>шт</v>
      </c>
      <c r="E25" s="19">
        <f>[1]Лист2!D37</f>
        <v>6</v>
      </c>
      <c r="F25" s="18">
        <f t="shared" si="0"/>
        <v>104400</v>
      </c>
      <c r="G25" s="18" t="s">
        <v>92</v>
      </c>
      <c r="H25" s="35"/>
      <c r="J25" s="27">
        <v>17400</v>
      </c>
    </row>
    <row r="26" spans="1:10" ht="75" x14ac:dyDescent="0.25">
      <c r="A26" s="19">
        <v>24</v>
      </c>
      <c r="B26" s="20" t="str">
        <f>[1]Лист1!B3</f>
        <v>Система для переливания крови и кровозаменителей</v>
      </c>
      <c r="C26" s="21" t="str">
        <f>[1]Лист1!E3</f>
        <v>Система стерильная одноразовая для гемотрансфузий. Устройство изготовлено из высококачественных материалов, апирогенно, соответствует медицинским стандартам.</v>
      </c>
      <c r="D26" s="19" t="str">
        <f>[1]Лист1!C3</f>
        <v>шт</v>
      </c>
      <c r="E26" s="19">
        <f>[1]Лист1!D3</f>
        <v>100</v>
      </c>
      <c r="F26" s="18">
        <f t="shared" si="0"/>
        <v>18500</v>
      </c>
      <c r="G26" s="18" t="s">
        <v>92</v>
      </c>
      <c r="H26" s="35"/>
      <c r="J26" s="27">
        <v>185</v>
      </c>
    </row>
    <row r="27" spans="1:10" ht="60" x14ac:dyDescent="0.25">
      <c r="A27" s="14">
        <v>25</v>
      </c>
      <c r="B27" s="20" t="str">
        <f>[1]Лист1!B23</f>
        <v>Индикаторы стерилизации МедИС-132 №1000 (наружные)</v>
      </c>
      <c r="C27" s="21" t="str">
        <f>[1]Лист1!E23</f>
        <v>Предназначен для контроля параметров стерилизации снаружи стерилизуемых упаковок в каждом цикле паровой стерилизации</v>
      </c>
      <c r="D27" s="19" t="str">
        <f>[1]Лист1!C23</f>
        <v>уп.</v>
      </c>
      <c r="E27" s="19">
        <f>[1]Лист1!D23</f>
        <v>200</v>
      </c>
      <c r="F27" s="18">
        <f t="shared" si="0"/>
        <v>524000</v>
      </c>
      <c r="G27" s="18" t="s">
        <v>92</v>
      </c>
      <c r="H27" s="35"/>
      <c r="J27" s="27">
        <v>2620</v>
      </c>
    </row>
    <row r="28" spans="1:10" ht="51.75" customHeight="1" x14ac:dyDescent="0.25">
      <c r="A28" s="14">
        <v>30</v>
      </c>
      <c r="B28" s="22" t="s">
        <v>78</v>
      </c>
      <c r="C28" s="23" t="s">
        <v>79</v>
      </c>
      <c r="D28" s="19" t="s">
        <v>73</v>
      </c>
      <c r="E28" s="19">
        <v>50</v>
      </c>
      <c r="F28" s="18">
        <f t="shared" si="0"/>
        <v>50000</v>
      </c>
      <c r="G28" s="18" t="s">
        <v>92</v>
      </c>
      <c r="H28" s="35"/>
      <c r="J28" s="27">
        <v>1000</v>
      </c>
    </row>
    <row r="29" spans="1:10" ht="80.25" customHeight="1" x14ac:dyDescent="0.25">
      <c r="A29" s="14">
        <v>31</v>
      </c>
      <c r="B29" s="14" t="s">
        <v>81</v>
      </c>
      <c r="C29" s="15" t="s">
        <v>72</v>
      </c>
      <c r="D29" s="14" t="s">
        <v>80</v>
      </c>
      <c r="E29" s="17">
        <v>1</v>
      </c>
      <c r="F29" s="18">
        <f t="shared" si="0"/>
        <v>65800</v>
      </c>
      <c r="G29" s="18" t="s">
        <v>92</v>
      </c>
      <c r="H29" s="35"/>
      <c r="J29" s="27">
        <v>65800</v>
      </c>
    </row>
    <row r="30" spans="1:10" ht="46.5" customHeight="1" x14ac:dyDescent="0.25">
      <c r="A30" s="14">
        <v>32</v>
      </c>
      <c r="B30" s="24" t="s">
        <v>82</v>
      </c>
      <c r="C30" s="25" t="s">
        <v>84</v>
      </c>
      <c r="D30" s="24" t="s">
        <v>38</v>
      </c>
      <c r="E30" s="26">
        <v>30</v>
      </c>
      <c r="F30" s="18">
        <f t="shared" si="0"/>
        <v>5400</v>
      </c>
      <c r="G30" s="18" t="s">
        <v>92</v>
      </c>
      <c r="H30" s="35"/>
      <c r="J30" s="28">
        <v>180</v>
      </c>
    </row>
    <row r="31" spans="1:10" ht="48" customHeight="1" x14ac:dyDescent="0.25">
      <c r="A31" s="14">
        <v>33</v>
      </c>
      <c r="B31" s="24" t="s">
        <v>83</v>
      </c>
      <c r="C31" s="25" t="s">
        <v>85</v>
      </c>
      <c r="D31" s="24" t="s">
        <v>38</v>
      </c>
      <c r="E31" s="26">
        <v>100</v>
      </c>
      <c r="F31" s="18">
        <f t="shared" si="0"/>
        <v>64000</v>
      </c>
      <c r="G31" s="18" t="s">
        <v>92</v>
      </c>
      <c r="H31" s="36"/>
      <c r="J31" s="27">
        <v>640</v>
      </c>
    </row>
    <row r="34" spans="1:7" x14ac:dyDescent="0.25">
      <c r="A34" s="8"/>
      <c r="B34" s="9" t="s">
        <v>15</v>
      </c>
      <c r="C34" s="7"/>
      <c r="D34" s="7"/>
      <c r="E34" s="7"/>
      <c r="F34" s="7"/>
      <c r="G34" s="7"/>
    </row>
    <row r="35" spans="1:7" x14ac:dyDescent="0.25">
      <c r="A35" s="7"/>
      <c r="B35" s="10" t="s">
        <v>16</v>
      </c>
      <c r="C35" s="7"/>
      <c r="D35" s="7"/>
      <c r="E35" s="7"/>
      <c r="F35" s="7"/>
      <c r="G35" s="7"/>
    </row>
    <row r="36" spans="1:7" x14ac:dyDescent="0.25">
      <c r="A36" s="7"/>
      <c r="B36" s="10" t="s">
        <v>17</v>
      </c>
      <c r="C36" s="7"/>
      <c r="D36" s="7"/>
      <c r="E36" s="7"/>
      <c r="F36" s="7"/>
      <c r="G36" s="7"/>
    </row>
    <row r="37" spans="1:7" x14ac:dyDescent="0.25">
      <c r="A37" s="7"/>
      <c r="B37" s="10" t="s">
        <v>18</v>
      </c>
      <c r="C37" s="7"/>
      <c r="D37" s="7"/>
      <c r="E37" s="7"/>
      <c r="F37" s="7"/>
      <c r="G37" s="7"/>
    </row>
    <row r="38" spans="1:7" x14ac:dyDescent="0.25">
      <c r="A38" s="7"/>
      <c r="B38" s="10" t="s">
        <v>19</v>
      </c>
      <c r="C38" s="7"/>
      <c r="D38" s="7"/>
      <c r="E38" s="7"/>
      <c r="F38" s="7"/>
      <c r="G38" s="7"/>
    </row>
    <row r="39" spans="1:7" x14ac:dyDescent="0.25">
      <c r="A39" s="7"/>
      <c r="B39" s="10" t="s">
        <v>20</v>
      </c>
      <c r="C39" s="7"/>
      <c r="D39" s="7"/>
      <c r="E39" s="7"/>
      <c r="F39" s="7"/>
      <c r="G39" s="7"/>
    </row>
    <row r="40" spans="1:7" x14ac:dyDescent="0.25">
      <c r="A40" s="7"/>
      <c r="B40" s="10" t="s">
        <v>21</v>
      </c>
      <c r="C40" s="7"/>
      <c r="D40" s="7"/>
      <c r="E40" s="7"/>
      <c r="F40" s="7"/>
      <c r="G40" s="7"/>
    </row>
    <row r="41" spans="1:7" x14ac:dyDescent="0.25">
      <c r="A41" s="7"/>
      <c r="B41" s="10" t="s">
        <v>22</v>
      </c>
      <c r="C41" s="7"/>
      <c r="D41" s="7"/>
      <c r="E41" s="7"/>
      <c r="F41" s="7"/>
      <c r="G41" s="7"/>
    </row>
    <row r="42" spans="1:7" x14ac:dyDescent="0.25">
      <c r="A42" s="7"/>
      <c r="B42" s="10" t="s">
        <v>23</v>
      </c>
      <c r="C42" s="7"/>
      <c r="D42" s="7"/>
      <c r="E42" s="7"/>
      <c r="F42" s="7"/>
      <c r="G42" s="7"/>
    </row>
    <row r="43" spans="1:7" x14ac:dyDescent="0.25">
      <c r="A43" s="7"/>
      <c r="B43" s="10" t="s">
        <v>24</v>
      </c>
      <c r="C43" s="7"/>
      <c r="D43" s="7"/>
      <c r="E43" s="7"/>
      <c r="F43" s="7"/>
      <c r="G43" s="7"/>
    </row>
    <row r="44" spans="1:7" x14ac:dyDescent="0.25">
      <c r="A44" s="7"/>
      <c r="B44" s="10" t="s">
        <v>25</v>
      </c>
      <c r="C44" s="7"/>
      <c r="D44" s="7"/>
      <c r="E44" s="7"/>
      <c r="F44" s="7"/>
      <c r="G44" s="7"/>
    </row>
    <row r="45" spans="1:7" x14ac:dyDescent="0.25">
      <c r="A45" s="7"/>
      <c r="B45" s="10" t="s">
        <v>26</v>
      </c>
      <c r="C45" s="7"/>
      <c r="D45" s="7"/>
      <c r="E45" s="7"/>
      <c r="F45" s="7"/>
      <c r="G45" s="7"/>
    </row>
    <row r="46" spans="1:7" x14ac:dyDescent="0.25">
      <c r="A46" s="7"/>
      <c r="B46" s="10" t="s">
        <v>27</v>
      </c>
      <c r="C46" s="7"/>
      <c r="D46" s="7"/>
      <c r="E46" s="7"/>
      <c r="F46" s="7"/>
      <c r="G46" s="7"/>
    </row>
    <row r="47" spans="1:7" x14ac:dyDescent="0.25">
      <c r="A47" s="7"/>
      <c r="B47" s="10" t="s">
        <v>28</v>
      </c>
      <c r="C47" s="7"/>
      <c r="D47" s="7"/>
      <c r="E47" s="7"/>
      <c r="F47" s="7"/>
      <c r="G47" s="7"/>
    </row>
    <row r="48" spans="1:7" x14ac:dyDescent="0.25">
      <c r="A48" s="7"/>
      <c r="B48" s="10" t="s">
        <v>29</v>
      </c>
      <c r="C48" s="7"/>
      <c r="D48" s="7"/>
      <c r="E48" s="7"/>
      <c r="F48" s="7"/>
      <c r="G48" s="7"/>
    </row>
    <row r="49" spans="1:7" x14ac:dyDescent="0.25">
      <c r="A49" s="7"/>
      <c r="B49" s="10" t="s">
        <v>30</v>
      </c>
      <c r="C49" s="7"/>
      <c r="D49" s="7"/>
      <c r="E49" s="7"/>
      <c r="F49" s="7"/>
      <c r="G49" s="7"/>
    </row>
    <row r="50" spans="1:7" x14ac:dyDescent="0.25">
      <c r="A50" s="7"/>
      <c r="B50" s="10" t="s">
        <v>31</v>
      </c>
      <c r="C50" s="7"/>
      <c r="D50" s="7"/>
      <c r="E50" s="7"/>
      <c r="F50" s="7"/>
      <c r="G50" s="7"/>
    </row>
    <row r="51" spans="1:7" x14ac:dyDescent="0.25">
      <c r="A51" s="7"/>
      <c r="B51" s="10" t="s">
        <v>32</v>
      </c>
      <c r="C51" s="7"/>
      <c r="D51" s="7"/>
      <c r="E51" s="7"/>
      <c r="F51" s="7"/>
      <c r="G51" s="7"/>
    </row>
    <row r="52" spans="1:7" x14ac:dyDescent="0.25">
      <c r="A52" s="7"/>
      <c r="B52" s="10" t="s">
        <v>33</v>
      </c>
      <c r="C52" s="7"/>
      <c r="D52" s="7"/>
      <c r="E52" s="7"/>
      <c r="F52" s="7"/>
      <c r="G52" s="7"/>
    </row>
    <row r="53" spans="1:7" x14ac:dyDescent="0.25">
      <c r="A53" s="7"/>
      <c r="B53" s="10" t="s">
        <v>34</v>
      </c>
      <c r="C53" s="7"/>
      <c r="D53" s="7"/>
      <c r="E53" s="7"/>
      <c r="F53" s="7"/>
      <c r="G53" s="7"/>
    </row>
    <row r="54" spans="1:7" x14ac:dyDescent="0.25">
      <c r="A54" s="7"/>
      <c r="B54" s="10" t="s">
        <v>35</v>
      </c>
      <c r="C54" s="7"/>
      <c r="D54" s="7"/>
      <c r="E54" s="7"/>
      <c r="F54" s="7"/>
      <c r="G54" s="7"/>
    </row>
    <row r="55" spans="1:7" x14ac:dyDescent="0.25">
      <c r="A55" s="7"/>
      <c r="B55" s="10" t="s">
        <v>36</v>
      </c>
      <c r="C55" s="7"/>
      <c r="D55" s="7"/>
      <c r="E55" s="7"/>
      <c r="F55" s="7"/>
      <c r="G55" s="7"/>
    </row>
    <row r="56" spans="1:7" x14ac:dyDescent="0.25">
      <c r="A56" s="7"/>
      <c r="B56" s="10" t="s">
        <v>37</v>
      </c>
      <c r="C56" s="7"/>
      <c r="D56" s="7"/>
      <c r="E56" s="7"/>
      <c r="F56" s="7"/>
      <c r="G56" s="7"/>
    </row>
  </sheetData>
  <mergeCells count="10">
    <mergeCell ref="H5:H31"/>
    <mergeCell ref="G3:G4"/>
    <mergeCell ref="H3:H4"/>
    <mergeCell ref="G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Лист1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2017-09-14T08:58:21Z</dcterms:modified>
</cp:coreProperties>
</file>