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525" windowWidth="15120" windowHeight="7590" firstSheet="1" activeTab="1"/>
  </bookViews>
  <sheets>
    <sheet name="Лист3" sheetId="3" state="hidden" r:id="rId1"/>
    <sheet name="приложение 1" sheetId="4" r:id="rId2"/>
  </sheets>
  <definedNames>
    <definedName name="_xlnm.Print_Area" localSheetId="1">'приложение 1'!$A$1:$K$32</definedName>
  </definedNames>
  <calcPr calcId="125725" refMode="R1C1"/>
</workbook>
</file>

<file path=xl/calcChain.xml><?xml version="1.0" encoding="utf-8"?>
<calcChain xmlns="http://schemas.openxmlformats.org/spreadsheetml/2006/main">
  <c r="F6" i="4"/>
  <c r="F7"/>
  <c r="F8"/>
  <c r="F9"/>
  <c r="F10"/>
  <c r="F11"/>
  <c r="F12"/>
  <c r="F13"/>
  <c r="F14"/>
  <c r="F15"/>
  <c r="F16"/>
  <c r="F17"/>
  <c r="F18"/>
  <c r="F19"/>
  <c r="F20"/>
  <c r="F21"/>
  <c r="F22"/>
  <c r="F23"/>
  <c r="F24" l="1"/>
</calcChain>
</file>

<file path=xl/sharedStrings.xml><?xml version="1.0" encoding="utf-8"?>
<sst xmlns="http://schemas.openxmlformats.org/spreadsheetml/2006/main" count="91" uniqueCount="57">
  <si>
    <t>Приложение №1</t>
  </si>
  <si>
    <t>№</t>
  </si>
  <si>
    <t>Торговое наименование</t>
  </si>
  <si>
    <t>Общее количество</t>
  </si>
  <si>
    <t>Ед.изм.</t>
  </si>
  <si>
    <t>Выделенная сумма</t>
  </si>
  <si>
    <t>Место поставки</t>
  </si>
  <si>
    <t>График поставки</t>
  </si>
  <si>
    <t>ГКП на ПХВ "Актауский городской перинатальный центр", 26 мкр., зд. №57</t>
  </si>
  <si>
    <t>I-квартал</t>
  </si>
  <si>
    <t>II-квартал</t>
  </si>
  <si>
    <t>III-квартал</t>
  </si>
  <si>
    <t>IV-квартал</t>
  </si>
  <si>
    <t>упаковка</t>
  </si>
  <si>
    <t>Техническое характеристика</t>
  </si>
  <si>
    <t>11.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t>
  </si>
  <si>
    <t>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t>
  </si>
  <si>
    <t>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t>
  </si>
  <si>
    <t>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двенадцати месяцев при последующих поставках в течение финансового
года;
8) срок годности лекарственных средств и медицинских изделий, за исключением лекарственных средств и медицинских изделий, поставляемых в рамках мобилизационного резерва, а также указанных в подпункте 9)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9)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10) менее сроков годности, указанных в подпунктах 8) и 9) настоящего пункта, для переходящих остатков лекарственных средств и медицинских изделий единого дистрибьютора, которые поставляются заказчику для использования по назначению до истечения срока их годности;
11) новизна медицинской техники, ее неиспользованность и производство в период двадцати четырех месяцев, предшествующих моменту поставки;
12) внесение медицинской техники, относящейся к средствам измерения,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t>
  </si>
  <si>
    <t>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
13) соблюдение количества, качества и сроков поставки или оказания фармацевтической услуги условиям договора.
14) наличие документа, подтверждающего поставку потенциальным поставщиком, имеющим статус производителя либо официального представителя производителя;
15) наличие утвержденной предельной цены на торговое наименование лекарственных средств и (или) медицинских изделий в случае закупа зарегистрированных в Республике Казахстан лекарственных средств и (или) медицинских изделий.</t>
  </si>
  <si>
    <t xml:space="preserve">цены </t>
  </si>
  <si>
    <t xml:space="preserve">Разбавитель Swelab Lumi-D Diluent является раствором с определенной ионной силой и проводимостью, который может разбавлять кровь и за счет проточности обеспечивать стабильную среду для подсчета и определения размеров клеток крови в гематологических анализаторах Swelab Lumi.
</t>
  </si>
  <si>
    <t>набор</t>
  </si>
  <si>
    <t xml:space="preserve">Лизирующий раствор Swelab Lumi-Ll Lyse является реагентом, не содержащим цианиды. Предназначен для лизирования (разрушения) эритроцитов для определения гемоглобина и облегчения подсчета лейкоцитов в гематологических анализаторах Swelab Lumi. 
Лизирует эритроциты (RВС) и образует комплекс с высвободившимся гемоглобином (HGB) для измерения HGB, а также способствует подсчету лейкоцитов (WВС) и базофилов (BAS).
</t>
  </si>
  <si>
    <t>Лизирующий раствор Swelab Lumi-L2 Lyse является реагентом, не содержащим цианиды. Предназначен для лизирования (разрушения) эритроцитов и поддержания морфологии клеток крови перед анализом, чтобы облегчить подсчет лейкоцитов в гематологических анализаторах Swelab Lumi..</t>
  </si>
  <si>
    <t xml:space="preserve">Раствор очистителя Boule EasyCleaner используется с гематологическим анализатором Swelab Lumi для корректирующей и профилактической очистки входных отверстий и трубок, контактирующих с кровью (белками). Действующие вещества - Гипохлорит натрия - &lt;5%                                            Гидроксид натрия для стабильности - &lt;0,5%  ПАВ - &lt;0,02 %
</t>
  </si>
  <si>
    <t>упак</t>
  </si>
  <si>
    <t>Кюветы одинарные С101V</t>
  </si>
  <si>
    <t xml:space="preserve">Применение: используются для измерения в них проб пациентов, контролей качества, калибратора
Применяются в полуавтоматических коагулометрах серии С-1, С-2, С-4
Состав: пластиковые одноразовые кюветы.
</t>
  </si>
  <si>
    <t>Контрольная кровь (Boule Con-5Diff A1 Tri ( 3*2*x 3 mL)</t>
  </si>
  <si>
    <t>Контрольная кровь, нормальный уровень (Boule Con-5Diff A1 Norm 1x 3 mL)</t>
  </si>
  <si>
    <t>Контрольная кровь, низкий уровень (Boule Con-5Diff A1 Low 1x 3 mL)</t>
  </si>
  <si>
    <t>Контрольная кровь, высокий уровень (Boule Con-5Diff A1 High 1x 3 mL)</t>
  </si>
  <si>
    <t xml:space="preserve">Тест-система ''Тромбиновое время" (Thrombin Time). 
</t>
  </si>
  <si>
    <t>Тест-система "Активированное частичное тромбопластиновое время (кремниевый активатор L минvс)" (APTT Si L Minus)</t>
  </si>
  <si>
    <t>Тест-система "Определение фибриногена методом Клаусса 100" (Clauss Fibrinogen 100)</t>
  </si>
  <si>
    <t>Контроль качества норма (Routine Control N)</t>
  </si>
  <si>
    <t>Контроль качества, высокая патология (Routine Control SA)</t>
  </si>
  <si>
    <t>Универсальный калибратор (Calibration Plasma)</t>
  </si>
  <si>
    <t>Контроль качества, умеренно выраженная патология (Routine Control А)</t>
  </si>
  <si>
    <t>Калибратор фибриногена (Fibrinogen Calibrator)</t>
  </si>
  <si>
    <t xml:space="preserve">Тест-система  «Тромбопластин-L»
Thromboplastin-L
</t>
  </si>
  <si>
    <t xml:space="preserve">SARP может использоваться как референсная плазма, для определения факторов II, V, VII, VIII, IX, X, XI, XII, фибриногена, фактора Виллебрандта, антигенов и функциональной активности ПрC и ПрS (общего и свободного), так же SARP можно использовать и для  хромогенах тестов, включая АТ III, ПрC, фактор VIII и плазминоген.
SARP используется для анализа фактора и других тестов также, как свежая плазма, для определения референсных значений фII, VII, VIII, IX и X фактора, а также для определения значений хромогенных тестов: VIII фактора, АТ- III и ПрС. Проведение анализов с SARP рекомендовано ВОЗ. Референсная плазма должна использоваться для определения погрешности в каждой лаборатории.
Референсная плазма не должна использоваться для определения нормального диапазона, так как референсные значения варьируют в зависимости от населения. Для определения нормального диапазона используется плазма местных здоровых доноров. 
1. SARP.
Содержит лиофилизат пула цитратной плазмы, полученной от здоровых доноров. Запечатанные флаконы устойчивы до указанной на них даты окончания срока годности, при соблюдении условий хранения, которые указаны на упаковке набора или на флаконе.
Значения для фVIII, фактора Виллебрандта и кофактора ристоцетина устойчивы в течение 2 часов при  2÷60C. Все другие факторы устойчивы в течение 4 часов при 2÷60C.
Неразведенный SARP должен выглядеть, как светло-желтый сухой плотный лиофилизат. Используется на коагулометре С4.
</t>
  </si>
  <si>
    <t xml:space="preserve">Тромбопластин L особенно подходит для мониторинга терапии оральными антикоагулянтами и,  вместе с соответствующей фактор-дефицитной плазмой, для измерения активности факторов внешнего пути свертывания. Тканевый тромбопластин, в присутствии ионов кальция, является активатором внешнего пути свертывания крови. При добавлении смеси тканевого тромбопластина с кальцием к нормальной цитратной плазме активируется механизм свертывания, приводящий к образованию фибринового сгустка. Если имеет  место дефицит факторов внешнего пути, то время, необходимое для образования сгустка будет удлиняться тем сильнее, чем тяжелее дефицит факторов.
1. Реактив тромбопластин L.
Каждый флакон содержит суспензию тромбопластина, выделенного из мозга кролика.  Реактив является суспензией мозговой ткани кролика.
Хранение и стабильность
Запечатанные флаконы годны к применению до срока, указанного на упаковке при соблюдении условий хранения.
1. Тромбопластин L
Вскрытые флаконы годны к применению в течение 1 месяца при температуре хранения 2÷60С, 5 дней при 15÷300С. Готовый для использования реактив (смешанный с хлоридом кальция) можно использовать в течение 10 дней при температуре 2÷60С или 5дней при температуре 15÷300С. Не замораживать! Признаки ухудшения качества: большое скопление частиц или отличия от ожидаемых значений могут означать ухудшение свойств реактива. Используется на коагулометре С4.
</t>
  </si>
  <si>
    <t>Изотонический разбавитель Swelab Lumi-D Diluent 20 L (ок.600 тестов) для гематологического анализатора Swelab Lumi.</t>
  </si>
  <si>
    <t>Лизирующий раствор Swelab Lumi-L1 Lyse 200mL (ок.1300 тестов) для гематологического анализатора Swelab Lumi.</t>
  </si>
  <si>
    <t>Лизирующий раствор Swelab Lumi-L2 Lyse 500mL (ок. 700 тестов) для гематологического анализатора Swelab Lumi.</t>
  </si>
  <si>
    <t xml:space="preserve">Очищающий раствор (Boule Easy Cleaner) для гематологического анализатора Swelab Lumi. </t>
  </si>
  <si>
    <t xml:space="preserve">Количество в наборе: 6 пробирок (2-Low, 2-Normal, 2-High)
Материал пробирки: прозрачный пластик.
Объём каждой пробирки- 4,5 мл
Размеры пробирок: диаметр- 12мм, высота- 80мм.
Контрольная кровь аттестована по 16 параметрам.
Применяется для контроля качества работы гематологического анализатора Swelab Lumi с целью определения объективности результатов, получаемых в процессе автоматизированного анализа образцов крови.
Хранение при температуре- от +2 до +10 °С
Срок годности- до 4-х месяцев. Стабильность крови после вскрытия- до 14-ти дней.
</t>
  </si>
  <si>
    <t xml:space="preserve">Количество в наборе: 3 пробирки (1-Low, 1-Normal, 1-High)
Материал пробирки: прозрачный пластик.
Объём каждой пробирки- 4,5 мл
Размеры пробирок: диаметр- 12мм, высота- 80мм.
Контрольная кровь аттестована по 16 параметрам.
Применяется для контроля качества работы гематологического анализатора Swelab Lumi с целью определения объективности результатов, получаемых в процессе автоматизированного анализа образцов крови.
Хранение при температуре- от +2 до +10 °С
Срок годности- до 4-х месяцев. Стабильность крови после вскрытия- до 14-ти дней.
</t>
  </si>
  <si>
    <t>Реагент для определения тромбинового времени (ТВ) содержит бычий тромбин. Реактив можно использовать как для ручных методов, так и на полуавтоматических и автоматических анализаторах. Тест обычно применяется для выявления причин, связанных с нарушением свертывающей системы крови. Удлинение тромбинового времени  может быть качественным признаком аномального уровня фибриногена (высокого или низкого), или признаком наличия веществ типа FDP (продукты разрушения фибриногена) или гепарина. Количественная оценка возможных причин удлинения тромбинового времени должна быть выполнена вместе с такими исследованиями, как исследования АЧТВ или хромогенный анализ гепарина, фибриногена по Клауссу, определения продуктов деградации фибрина, определения гепарина методом нейтрализации протамин сульфатом или полибреном, нормальная плазма, смешивающая исследования или рептилазный анализ, чтобы различить гипофибриногенемию и эффекты продукта деградации фибрина. Используется на коагулометре С4</t>
  </si>
  <si>
    <t xml:space="preserve">Реактив используется для калибровки теста для определения фибриногена в плазме. Может использоваться вместе с реактивом Thrombin или комплектом для анализа фибриногена. 1. Калибратор фибриногена.
Каждый флакон содержит лиофилизированную и стабилизированную человеческую плазму с цитратом. 1. Калибратор фибриногена. Запечатанные реактивы устойчивы до срока годности, указанного на флаконе при температуре 2÷60C. После приготовления, реактив устойчив в течение 4 часов при 2÷60C. Используется на коагулометре С4.
</t>
  </si>
  <si>
    <t xml:space="preserve">Norma-Trol, Ab-Trol 2 и Ab-Trol 3 – контроли качества с нормальным, умеренно увеличенным и заметно увеличенным временем АЧТВ и ПВ. Их также можно использовать для определения количества фибриногена, ТВ и AT-III. Контроли приготовлены из нормальной человеческой плазмы. Hep-Trol разработан для контроля в тестах по определению гепарина хромогенным методом. Лиофилизированная плазма.
Каждый пузырек содержит 1.0мл лиофилизированную человеческую плазму (сдобавлением буфера). Ab-Trol 2 и Ab-Trol 3 получены из адсорбционной человеческой плазмы. Norma-Trol 1 приготовлен из пула нормальной плазмы. Hep-Trol приготовлен из пула человеческой плазмы с добавлением натриевой соли гепарина для моделирования плазмы, полученной от пациентов, получающих гепариновую терапию. Запечатанные флаконы устойчивы до указанной даты окончания срока действия, при условиях хранения, указанных на упаковке. Разведенные контроли устойчивы в течение 8 часов, при хранении в холодильнике (2÷60C). Используется на коагулометре С4.
</t>
  </si>
  <si>
    <t xml:space="preserve">Norma-Trol, Ab-Trol 2 и Ab-Trol 3 – контроли качества с нормальным, умеренно увеличенным и заметно увеличенным временем АЧТВ и ПВ. Их также можно использовать для определения количества фибриногена, ТВ и AT-III. Контроли приготовлены из нормальной человеческой плазмы. Hep-Trol разработан для контроля в тестах по определению гепарина хромогенным методом. Лиофилизированная плазма.
Каждый пузырек содержит 1.0мл лиофилизированную человеческую плазму (сдобавлением буфера). Ab-Trol 2 и Ab-Trol 3 получены из адсорбционной человеческой плазмы. Norma-Trol 1 приготовлен из пула нормальной плазмы. Hep-Trol приготовлен из пула человеческой плазмы с добавлением натриевой соли гепарина для моделирования плазмы, полученной от пациентов, получающих гепариновую терапию. Запечатанные флаконы устойчивы до указанной даты окончания срока действия, при условиях хранения, указанных на упаковке. Разведенные контроли устойчивы в течение 8 часов, при хранении в холодильнике (2÷60C). Держать их плотно закрытыми.  Используется на коагулометре С4.
</t>
  </si>
  <si>
    <t xml:space="preserve">Norma-Trol, Ab-Trol 2 и Ab-Trol 3 – контроли качества с нормальным, умеренно увеличенным и заметно увеличенным временем АЧТВ и ПВ. Их также можно использовать для определения количества фибриногена, ТВ и AT-III. Контроли приготовлены из нормальной человеческой плазмы. Hep-Trol разработан для контроля в тестах по определению гепарина хромогенным методом. Лиофилизированная плазма.
Каждый пузырек содержит 1.0мл лиофилизированную человеческую плазму (сдобавлением буфера). Ab-Trol 2 и Ab-Trol 3 получены из адсорбционной человеческой плазмы. Norma-Trol 1 приготовлен из пула нормальной плазмы. Hep-Trol приготовлен из пула человеческой плазмы с добавлением натриевой соли гепарина для моделирования плазмы, полученной от пациентов, получающих гепариновую терапию. Запечатанные флаконы устойчивы до указанной даты окончания срока действия, при условиях хранения, указанных на упаковке. Разведенные контроли устойчивы в течение 8 часов, при хранении в холодильнике (2÷60C). Держать их плотно закрытыми. 
Используется на коагулометре С4.
</t>
  </si>
  <si>
    <t xml:space="preserve">Реактив используется для калибровки теста для определения фибриногена в плазме. Может использоваться вместе с реактивом Thrombin или комплектом для анализа фибриногена. Этот набор предназначен для количественного определения фибриногена (ФГ) в плазме крови человека. Метод Клаусса – простой метод количественного определения фибриногена, основанный на измерении времени образования сгустка. Метод проводится в разведенной плазме после добавления тромбинового реактива (&gt; 30 единиц/мл NIH).
Время образования сгустка пропорционально концентрации фибриногена. Уровень фибриногена может увеличиваться при воспалении, беременности или при приеме оральных контрацептивов. Низкие значения могут наблюдаться при заболеваниях печени и ДВС. Для диагностики врожденных дефицитных состояний, включая афибриногенемию (полное отсутствие фибриногена), гипофибриногенемию (концентрация фибриногена менее 1 мг/мл) и исфибриногенемию (структурные нарушения в молекуле фибриногена). Используется на коагулометре С4.
</t>
  </si>
  <si>
    <t xml:space="preserve">Активированное частичное тромбопластиновое время (АЧТВ) - это тест, который используется для диагностики дефицита факторов свертываемости, а именно, VIII, IX, XI и XII факторов. Начиная с его происхождения и позже тест АЧТВ широко использовался на протяжении долгих лет как тест, проводимый перед хирургическим лечением для проведения оценки состояния определенных факторов внутреннего пути свертывания, а также для проведения контроля за терапией гепарином. Тест также используется для проведения количественного определения факторов свертывания VIII, IX, XI, XII.
Тест АЧТВ – клоттинговый, т.е. основан на определении времени образования сгустка. Вначале необходимо активировать исследуемую плазму реактивом АЧТВ, а затем добавить хлорид кальция, и измерить время свертывания в секундах. Дефицит факторов VIII, IX, XI и XII, приблизительно 40% и ниже, приведет к удлинению АЧТВ. Гепарин, начиная с 0.1ед/мл, при нормальном уровне AT III, также приведет к удлинению АЧТВ.
(10х10мл АЧТВ-SiL Minus-реактив+10х10мл 25мМ кальция хлорид)
Реактив APTT-SiL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 Реактив также содержит фосфолипиды с буфером и стабилизаторами.
Реактив APTT-SiL Minus
Хранить при температуре 2÷80C. Устойчив в течение 30 дней после вскрытия. Используется на коагулометре С4.
</t>
  </si>
</sst>
</file>

<file path=xl/styles.xml><?xml version="1.0" encoding="utf-8"?>
<styleSheet xmlns="http://schemas.openxmlformats.org/spreadsheetml/2006/main">
  <numFmts count="2">
    <numFmt numFmtId="164" formatCode="#,##0.00_р_."/>
    <numFmt numFmtId="165" formatCode="#,##0_р_."/>
  </numFmts>
  <fonts count="14">
    <font>
      <sz val="11"/>
      <color theme="1"/>
      <name val="Calibri"/>
      <family val="2"/>
      <charset val="204"/>
      <scheme val="minor"/>
    </font>
    <font>
      <sz val="10"/>
      <name val="Arial Cyr"/>
      <charset val="204"/>
    </font>
    <font>
      <sz val="11"/>
      <color theme="1"/>
      <name val="Times New Roman"/>
      <family val="1"/>
      <charset val="204"/>
    </font>
    <font>
      <sz val="11"/>
      <color rgb="FF000000"/>
      <name val="Times New Roman"/>
      <family val="1"/>
      <charset val="204"/>
    </font>
    <font>
      <b/>
      <sz val="11"/>
      <color theme="1"/>
      <name val="Times New Roman"/>
      <family val="1"/>
      <charset val="204"/>
    </font>
    <font>
      <b/>
      <sz val="11"/>
      <color rgb="FF000000"/>
      <name val="Times New Roman"/>
      <family val="1"/>
      <charset val="204"/>
    </font>
    <font>
      <sz val="11"/>
      <color theme="0"/>
      <name val="Times New Roman"/>
      <family val="1"/>
      <charset val="204"/>
    </font>
    <font>
      <sz val="10"/>
      <name val="Helv"/>
      <family val="2"/>
    </font>
    <font>
      <sz val="10"/>
      <name val="Arial"/>
      <family val="2"/>
      <charset val="204"/>
    </font>
    <font>
      <sz val="11"/>
      <name val="Times New Roman"/>
      <family val="1"/>
      <charset val="204"/>
    </font>
    <font>
      <sz val="11"/>
      <color theme="0"/>
      <name val="Arial"/>
      <family val="2"/>
      <charset val="204"/>
    </font>
    <font>
      <sz val="11"/>
      <color indexed="8"/>
      <name val="Times New Roman"/>
      <family val="1"/>
      <charset val="204"/>
    </font>
    <font>
      <sz val="10"/>
      <color theme="1"/>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 fillId="0" borderId="0"/>
    <xf numFmtId="0" fontId="7" fillId="0" borderId="0"/>
    <xf numFmtId="0" fontId="8" fillId="0" borderId="0">
      <alignment horizontal="center"/>
    </xf>
  </cellStyleXfs>
  <cellXfs count="54">
    <xf numFmtId="0" fontId="0" fillId="0" borderId="0" xfId="0"/>
    <xf numFmtId="3" fontId="2" fillId="0" borderId="0" xfId="0" applyNumberFormat="1" applyFont="1"/>
    <xf numFmtId="0" fontId="2" fillId="0" borderId="0" xfId="0" applyFont="1"/>
    <xf numFmtId="0" fontId="3" fillId="0" borderId="0" xfId="0" applyFont="1" applyAlignment="1">
      <alignment wrapText="1"/>
    </xf>
    <xf numFmtId="4" fontId="2" fillId="0" borderId="0" xfId="0" applyNumberFormat="1" applyFont="1"/>
    <xf numFmtId="0" fontId="2" fillId="0" borderId="0" xfId="0" applyFont="1" applyBorder="1"/>
    <xf numFmtId="0" fontId="3"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4" fontId="6" fillId="0" borderId="0" xfId="0" applyNumberFormat="1" applyFont="1" applyFill="1" applyBorder="1" applyAlignment="1">
      <alignment horizontal="right" vertical="center"/>
    </xf>
    <xf numFmtId="4" fontId="10" fillId="0" borderId="0" xfId="0" applyNumberFormat="1" applyFont="1" applyFill="1" applyBorder="1" applyAlignment="1">
      <alignment horizontal="right" vertical="center"/>
    </xf>
    <xf numFmtId="0" fontId="2" fillId="0" borderId="0" xfId="0" applyFont="1" applyBorder="1" applyAlignment="1">
      <alignment vertical="center" wrapText="1"/>
    </xf>
    <xf numFmtId="0" fontId="3" fillId="0" borderId="4" xfId="0" applyFont="1" applyBorder="1" applyAlignment="1">
      <alignment horizontal="center" vertical="center" wrapText="1"/>
    </xf>
    <xf numFmtId="164" fontId="2" fillId="2" borderId="0" xfId="0" applyNumberFormat="1" applyFont="1" applyFill="1" applyBorder="1" applyAlignment="1">
      <alignment horizontal="center" vertical="center"/>
    </xf>
    <xf numFmtId="165"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3" fontId="2" fillId="2" borderId="0"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6" fillId="0" borderId="0" xfId="0" applyFont="1"/>
    <xf numFmtId="0" fontId="6" fillId="2" borderId="0" xfId="0" applyFont="1" applyFill="1"/>
    <xf numFmtId="0" fontId="4" fillId="0" borderId="0" xfId="0" applyFont="1" applyAlignment="1">
      <alignment horizontal="center"/>
    </xf>
    <xf numFmtId="0" fontId="5" fillId="0" borderId="1" xfId="0" applyFont="1" applyBorder="1" applyAlignment="1">
      <alignment horizontal="center" vertical="center" wrapText="1"/>
    </xf>
    <xf numFmtId="0" fontId="9" fillId="2" borderId="1" xfId="2" applyFont="1" applyFill="1" applyBorder="1" applyAlignment="1">
      <alignment horizontal="left" vertical="center" wrapText="1"/>
    </xf>
    <xf numFmtId="4" fontId="2" fillId="2" borderId="0" xfId="0" applyNumberFormat="1" applyFont="1" applyFill="1"/>
    <xf numFmtId="0" fontId="2" fillId="2" borderId="0" xfId="0" applyFont="1" applyFill="1"/>
    <xf numFmtId="4" fontId="10" fillId="2" borderId="0" xfId="0" applyNumberFormat="1" applyFont="1" applyFill="1" applyBorder="1" applyAlignment="1">
      <alignment horizontal="right" vertical="center"/>
    </xf>
    <xf numFmtId="0" fontId="9" fillId="2" borderId="1" xfId="0" applyFont="1" applyFill="1" applyBorder="1" applyAlignment="1">
      <alignment horizontal="center" vertical="center" wrapText="1"/>
    </xf>
    <xf numFmtId="165" fontId="9" fillId="2" borderId="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165" fontId="2" fillId="2" borderId="0" xfId="0" applyNumberFormat="1" applyFont="1" applyFill="1"/>
    <xf numFmtId="3" fontId="2" fillId="2" borderId="0" xfId="0" applyNumberFormat="1" applyFont="1" applyFill="1"/>
    <xf numFmtId="0" fontId="2"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3" fontId="9"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3" fillId="0" borderId="0" xfId="0" applyFont="1" applyAlignment="1">
      <alignment wrapText="1"/>
    </xf>
    <xf numFmtId="0" fontId="12" fillId="0" borderId="0" xfId="0" applyFont="1"/>
    <xf numFmtId="0" fontId="4" fillId="0" borderId="0" xfId="0" applyFont="1"/>
    <xf numFmtId="0" fontId="9" fillId="2" borderId="3" xfId="0" applyFont="1" applyFill="1" applyBorder="1" applyAlignment="1">
      <alignment horizontal="left" vertical="center" wrapText="1"/>
    </xf>
    <xf numFmtId="0" fontId="13" fillId="0" borderId="0" xfId="0" applyFont="1" applyAlignment="1">
      <alignment horizontal="left" wrapText="1"/>
    </xf>
    <xf numFmtId="0" fontId="3" fillId="0" borderId="4"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4">
    <cellStyle name="Обычный" xfId="0" builtinId="0"/>
    <cellStyle name="Обычный 4" xfId="1"/>
    <cellStyle name="Обычный 6" xfId="3"/>
    <cellStyle name="Обычный_Лист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2:P32"/>
  <sheetViews>
    <sheetView tabSelected="1" zoomScaleNormal="100" workbookViewId="0">
      <selection activeCell="T12" sqref="T12"/>
    </sheetView>
  </sheetViews>
  <sheetFormatPr defaultRowHeight="15"/>
  <cols>
    <col min="1" max="1" width="4.7109375" style="2" customWidth="1"/>
    <col min="2" max="2" width="48.28515625" style="2" customWidth="1"/>
    <col min="3" max="3" width="92.42578125" style="2" customWidth="1"/>
    <col min="4" max="4" width="9.7109375" style="2" customWidth="1"/>
    <col min="5" max="5" width="10.140625" style="2" customWidth="1"/>
    <col min="6" max="6" width="15.85546875" style="2" customWidth="1"/>
    <col min="7" max="7" width="11.42578125" style="2" customWidth="1"/>
    <col min="8" max="8" width="14.5703125" style="2" customWidth="1"/>
    <col min="9" max="9" width="15" style="2" customWidth="1"/>
    <col min="10" max="10" width="13.85546875" style="2" customWidth="1"/>
    <col min="11" max="11" width="27" style="2" customWidth="1"/>
    <col min="12" max="13" width="15.5703125" style="2" customWidth="1"/>
    <col min="14" max="16384" width="9.140625" style="2"/>
  </cols>
  <sheetData>
    <row r="2" spans="1:16">
      <c r="A2" s="1"/>
      <c r="G2" s="24"/>
      <c r="H2" s="24"/>
      <c r="I2" s="24"/>
      <c r="J2" s="50" t="s">
        <v>0</v>
      </c>
      <c r="K2" s="50"/>
    </row>
    <row r="3" spans="1:16" ht="14.25" customHeight="1"/>
    <row r="4" spans="1:16" ht="22.5" customHeight="1">
      <c r="A4" s="51" t="s">
        <v>1</v>
      </c>
      <c r="B4" s="51" t="s">
        <v>2</v>
      </c>
      <c r="C4" s="52" t="s">
        <v>14</v>
      </c>
      <c r="D4" s="52" t="s">
        <v>4</v>
      </c>
      <c r="E4" s="51" t="s">
        <v>3</v>
      </c>
      <c r="F4" s="47" t="s">
        <v>5</v>
      </c>
      <c r="G4" s="49" t="s">
        <v>7</v>
      </c>
      <c r="H4" s="49"/>
      <c r="I4" s="49"/>
      <c r="J4" s="49"/>
      <c r="K4" s="47" t="s">
        <v>6</v>
      </c>
      <c r="M4" s="42" t="s">
        <v>20</v>
      </c>
    </row>
    <row r="5" spans="1:16" ht="26.25" customHeight="1">
      <c r="A5" s="51"/>
      <c r="B5" s="51"/>
      <c r="C5" s="53"/>
      <c r="D5" s="53"/>
      <c r="E5" s="51"/>
      <c r="F5" s="48"/>
      <c r="G5" s="25" t="s">
        <v>9</v>
      </c>
      <c r="H5" s="25" t="s">
        <v>10</v>
      </c>
      <c r="I5" s="25" t="s">
        <v>11</v>
      </c>
      <c r="J5" s="25" t="s">
        <v>12</v>
      </c>
      <c r="K5" s="48"/>
    </row>
    <row r="6" spans="1:16" s="28" customFormat="1" ht="60.75" customHeight="1">
      <c r="A6" s="6">
        <v>1</v>
      </c>
      <c r="B6" s="21" t="s">
        <v>44</v>
      </c>
      <c r="C6" s="21" t="s">
        <v>21</v>
      </c>
      <c r="D6" s="35" t="s">
        <v>13</v>
      </c>
      <c r="E6" s="7">
        <v>40</v>
      </c>
      <c r="F6" s="8">
        <f t="shared" ref="F6:F23" si="0">E6*M6</f>
        <v>2232000</v>
      </c>
      <c r="G6" s="9"/>
      <c r="H6" s="9">
        <v>10</v>
      </c>
      <c r="I6" s="9">
        <v>15</v>
      </c>
      <c r="J6" s="9">
        <v>15</v>
      </c>
      <c r="K6" s="35" t="s">
        <v>8</v>
      </c>
      <c r="L6" s="27"/>
      <c r="M6" s="29">
        <v>55800</v>
      </c>
      <c r="N6" s="27"/>
      <c r="O6" s="33"/>
      <c r="P6" s="34"/>
    </row>
    <row r="7" spans="1:16" s="28" customFormat="1" ht="79.5" customHeight="1">
      <c r="A7" s="6">
        <v>2</v>
      </c>
      <c r="B7" s="21" t="s">
        <v>45</v>
      </c>
      <c r="C7" s="21" t="s">
        <v>23</v>
      </c>
      <c r="D7" s="35" t="s">
        <v>13</v>
      </c>
      <c r="E7" s="7">
        <v>12</v>
      </c>
      <c r="F7" s="8">
        <f t="shared" si="0"/>
        <v>669600</v>
      </c>
      <c r="G7" s="9"/>
      <c r="H7" s="9">
        <v>4</v>
      </c>
      <c r="I7" s="9">
        <v>4</v>
      </c>
      <c r="J7" s="9">
        <v>4</v>
      </c>
      <c r="K7" s="35" t="s">
        <v>8</v>
      </c>
      <c r="L7" s="27"/>
      <c r="M7" s="29">
        <v>55800</v>
      </c>
      <c r="N7" s="27"/>
      <c r="O7" s="33"/>
      <c r="P7" s="34"/>
    </row>
    <row r="8" spans="1:16" s="28" customFormat="1" ht="60">
      <c r="A8" s="6">
        <v>3</v>
      </c>
      <c r="B8" s="21" t="s">
        <v>46</v>
      </c>
      <c r="C8" s="21" t="s">
        <v>24</v>
      </c>
      <c r="D8" s="35" t="s">
        <v>13</v>
      </c>
      <c r="E8" s="7">
        <v>12</v>
      </c>
      <c r="F8" s="8">
        <f t="shared" si="0"/>
        <v>1598400</v>
      </c>
      <c r="G8" s="9"/>
      <c r="H8" s="9">
        <v>4</v>
      </c>
      <c r="I8" s="9">
        <v>4</v>
      </c>
      <c r="J8" s="9">
        <v>4</v>
      </c>
      <c r="K8" s="35" t="s">
        <v>8</v>
      </c>
      <c r="L8" s="27"/>
      <c r="M8" s="29">
        <v>133200</v>
      </c>
      <c r="N8" s="27"/>
      <c r="O8" s="33"/>
      <c r="P8" s="34"/>
    </row>
    <row r="9" spans="1:16" s="28" customFormat="1" ht="63.75" customHeight="1">
      <c r="A9" s="6">
        <v>4</v>
      </c>
      <c r="B9" s="21" t="s">
        <v>47</v>
      </c>
      <c r="C9" s="21" t="s">
        <v>25</v>
      </c>
      <c r="D9" s="35" t="s">
        <v>13</v>
      </c>
      <c r="E9" s="20">
        <v>12</v>
      </c>
      <c r="F9" s="8">
        <f t="shared" si="0"/>
        <v>151200</v>
      </c>
      <c r="G9" s="9"/>
      <c r="H9" s="9">
        <v>4</v>
      </c>
      <c r="I9" s="9">
        <v>4</v>
      </c>
      <c r="J9" s="9">
        <v>4</v>
      </c>
      <c r="K9" s="35" t="s">
        <v>8</v>
      </c>
      <c r="L9" s="27"/>
      <c r="M9" s="29">
        <v>12600</v>
      </c>
      <c r="N9" s="27"/>
      <c r="O9" s="33"/>
      <c r="P9" s="34"/>
    </row>
    <row r="10" spans="1:16" ht="153" customHeight="1">
      <c r="A10" s="6">
        <v>5</v>
      </c>
      <c r="B10" s="26" t="s">
        <v>29</v>
      </c>
      <c r="C10" s="26" t="s">
        <v>48</v>
      </c>
      <c r="D10" s="35" t="s">
        <v>13</v>
      </c>
      <c r="E10" s="7">
        <v>2</v>
      </c>
      <c r="F10" s="8">
        <f t="shared" si="0"/>
        <v>391200</v>
      </c>
      <c r="G10" s="9"/>
      <c r="H10" s="9">
        <v>2</v>
      </c>
      <c r="I10" s="9"/>
      <c r="J10" s="9"/>
      <c r="K10" s="35" t="s">
        <v>8</v>
      </c>
      <c r="L10" s="4"/>
      <c r="M10" s="22">
        <v>195600</v>
      </c>
      <c r="O10" s="33"/>
      <c r="P10" s="34"/>
    </row>
    <row r="11" spans="1:16" ht="154.5" customHeight="1">
      <c r="A11" s="6">
        <v>6</v>
      </c>
      <c r="B11" s="19" t="s">
        <v>30</v>
      </c>
      <c r="C11" s="19" t="s">
        <v>49</v>
      </c>
      <c r="D11" s="20" t="s">
        <v>22</v>
      </c>
      <c r="E11" s="7">
        <v>2</v>
      </c>
      <c r="F11" s="8">
        <f t="shared" si="0"/>
        <v>76800</v>
      </c>
      <c r="G11" s="9"/>
      <c r="H11" s="7"/>
      <c r="I11" s="9">
        <v>1</v>
      </c>
      <c r="J11" s="9">
        <v>1</v>
      </c>
      <c r="K11" s="35" t="s">
        <v>8</v>
      </c>
      <c r="L11" s="4"/>
      <c r="M11" s="22">
        <v>38400</v>
      </c>
      <c r="O11" s="33"/>
      <c r="P11" s="34"/>
    </row>
    <row r="12" spans="1:16" ht="153.75" customHeight="1">
      <c r="A12" s="6">
        <v>7</v>
      </c>
      <c r="B12" s="26" t="s">
        <v>31</v>
      </c>
      <c r="C12" s="26" t="s">
        <v>49</v>
      </c>
      <c r="D12" s="20" t="s">
        <v>22</v>
      </c>
      <c r="E12" s="37">
        <v>2</v>
      </c>
      <c r="F12" s="8">
        <f t="shared" si="0"/>
        <v>79200</v>
      </c>
      <c r="G12" s="9"/>
      <c r="H12" s="20"/>
      <c r="I12" s="9">
        <v>1</v>
      </c>
      <c r="J12" s="9">
        <v>1</v>
      </c>
      <c r="K12" s="35" t="s">
        <v>8</v>
      </c>
      <c r="L12" s="4"/>
      <c r="M12" s="22">
        <v>39600</v>
      </c>
      <c r="O12" s="33"/>
      <c r="P12" s="34"/>
    </row>
    <row r="13" spans="1:16" ht="153" customHeight="1">
      <c r="A13" s="6">
        <v>8</v>
      </c>
      <c r="B13" s="26" t="s">
        <v>32</v>
      </c>
      <c r="C13" s="26" t="s">
        <v>49</v>
      </c>
      <c r="D13" s="20" t="s">
        <v>22</v>
      </c>
      <c r="E13" s="37">
        <v>2</v>
      </c>
      <c r="F13" s="8">
        <f t="shared" si="0"/>
        <v>79200</v>
      </c>
      <c r="G13" s="9"/>
      <c r="H13" s="20"/>
      <c r="I13" s="9">
        <v>1</v>
      </c>
      <c r="J13" s="9">
        <v>1</v>
      </c>
      <c r="K13" s="35" t="s">
        <v>8</v>
      </c>
      <c r="L13" s="4"/>
      <c r="M13" s="22">
        <v>39600</v>
      </c>
      <c r="O13" s="33"/>
      <c r="P13" s="34"/>
    </row>
    <row r="14" spans="1:16" ht="179.25" customHeight="1">
      <c r="A14" s="6">
        <v>9</v>
      </c>
      <c r="B14" s="19" t="s">
        <v>33</v>
      </c>
      <c r="C14" s="19" t="s">
        <v>50</v>
      </c>
      <c r="D14" s="20" t="s">
        <v>22</v>
      </c>
      <c r="E14" s="38">
        <v>5</v>
      </c>
      <c r="F14" s="8">
        <f t="shared" si="0"/>
        <v>111000</v>
      </c>
      <c r="G14" s="31"/>
      <c r="H14" s="31">
        <v>2</v>
      </c>
      <c r="I14" s="31">
        <v>1</v>
      </c>
      <c r="J14" s="31">
        <v>2</v>
      </c>
      <c r="K14" s="35" t="s">
        <v>8</v>
      </c>
      <c r="L14" s="4"/>
      <c r="M14" s="22">
        <v>22200</v>
      </c>
      <c r="O14" s="33"/>
      <c r="P14" s="34"/>
    </row>
    <row r="15" spans="1:16" ht="288" customHeight="1">
      <c r="A15" s="6">
        <v>10</v>
      </c>
      <c r="B15" s="19" t="s">
        <v>34</v>
      </c>
      <c r="C15" s="19" t="s">
        <v>56</v>
      </c>
      <c r="D15" s="20" t="s">
        <v>22</v>
      </c>
      <c r="E15" s="7">
        <v>5</v>
      </c>
      <c r="F15" s="8">
        <f t="shared" si="0"/>
        <v>228000</v>
      </c>
      <c r="G15" s="9"/>
      <c r="H15" s="7">
        <v>2</v>
      </c>
      <c r="I15" s="9">
        <v>1</v>
      </c>
      <c r="J15" s="9">
        <v>2</v>
      </c>
      <c r="K15" s="35" t="s">
        <v>8</v>
      </c>
      <c r="L15" s="4"/>
      <c r="M15" s="22">
        <v>45600</v>
      </c>
      <c r="O15" s="33"/>
      <c r="P15" s="34"/>
    </row>
    <row r="16" spans="1:16" ht="184.5" customHeight="1">
      <c r="A16" s="6">
        <v>11</v>
      </c>
      <c r="B16" s="26" t="s">
        <v>35</v>
      </c>
      <c r="C16" s="26" t="s">
        <v>55</v>
      </c>
      <c r="D16" s="20" t="s">
        <v>22</v>
      </c>
      <c r="E16" s="7">
        <v>24</v>
      </c>
      <c r="F16" s="8">
        <f t="shared" si="0"/>
        <v>950400</v>
      </c>
      <c r="G16" s="9"/>
      <c r="H16" s="7">
        <v>8</v>
      </c>
      <c r="I16" s="9">
        <v>8</v>
      </c>
      <c r="J16" s="9">
        <v>8</v>
      </c>
      <c r="K16" s="35" t="s">
        <v>8</v>
      </c>
      <c r="L16" s="4"/>
      <c r="M16" s="22">
        <v>39600</v>
      </c>
      <c r="O16" s="33"/>
      <c r="P16" s="34"/>
    </row>
    <row r="17" spans="1:16" ht="201.75" customHeight="1">
      <c r="A17" s="6">
        <v>12</v>
      </c>
      <c r="B17" s="26" t="s">
        <v>36</v>
      </c>
      <c r="C17" s="26" t="s">
        <v>54</v>
      </c>
      <c r="D17" s="20" t="s">
        <v>22</v>
      </c>
      <c r="E17" s="37">
        <v>3</v>
      </c>
      <c r="F17" s="8">
        <f t="shared" si="0"/>
        <v>84600</v>
      </c>
      <c r="G17" s="8"/>
      <c r="H17" s="20">
        <v>1</v>
      </c>
      <c r="I17" s="9">
        <v>1</v>
      </c>
      <c r="J17" s="8">
        <v>1</v>
      </c>
      <c r="K17" s="35" t="s">
        <v>8</v>
      </c>
      <c r="L17" s="4"/>
      <c r="M17" s="23">
        <v>28200</v>
      </c>
      <c r="O17" s="33"/>
      <c r="P17" s="34"/>
    </row>
    <row r="18" spans="1:16" ht="197.25" customHeight="1">
      <c r="A18" s="6">
        <v>13</v>
      </c>
      <c r="B18" s="26" t="s">
        <v>37</v>
      </c>
      <c r="C18" s="26" t="s">
        <v>53</v>
      </c>
      <c r="D18" s="20" t="s">
        <v>22</v>
      </c>
      <c r="E18" s="7">
        <v>3</v>
      </c>
      <c r="F18" s="8">
        <f t="shared" si="0"/>
        <v>147600</v>
      </c>
      <c r="G18" s="8"/>
      <c r="H18" s="9">
        <v>1</v>
      </c>
      <c r="I18" s="9">
        <v>1</v>
      </c>
      <c r="J18" s="9">
        <v>1</v>
      </c>
      <c r="K18" s="35" t="s">
        <v>8</v>
      </c>
      <c r="L18" s="4"/>
      <c r="M18" s="22">
        <v>49200</v>
      </c>
      <c r="O18" s="33"/>
      <c r="P18" s="34"/>
    </row>
    <row r="19" spans="1:16" ht="315">
      <c r="A19" s="6">
        <v>14</v>
      </c>
      <c r="B19" s="26" t="s">
        <v>38</v>
      </c>
      <c r="C19" s="26" t="s">
        <v>42</v>
      </c>
      <c r="D19" s="20" t="s">
        <v>22</v>
      </c>
      <c r="E19" s="7">
        <v>1</v>
      </c>
      <c r="F19" s="8">
        <f t="shared" si="0"/>
        <v>43200</v>
      </c>
      <c r="G19" s="8"/>
      <c r="H19" s="9">
        <v>1</v>
      </c>
      <c r="I19" s="9"/>
      <c r="J19" s="9"/>
      <c r="K19" s="35" t="s">
        <v>8</v>
      </c>
      <c r="L19" s="4"/>
      <c r="M19" s="22">
        <v>43200</v>
      </c>
      <c r="O19" s="33"/>
      <c r="P19" s="34"/>
    </row>
    <row r="20" spans="1:16" ht="183.75" customHeight="1">
      <c r="A20" s="6">
        <v>15</v>
      </c>
      <c r="B20" s="26" t="s">
        <v>39</v>
      </c>
      <c r="C20" s="26" t="s">
        <v>52</v>
      </c>
      <c r="D20" s="20" t="s">
        <v>22</v>
      </c>
      <c r="E20" s="7">
        <v>1</v>
      </c>
      <c r="F20" s="8">
        <f t="shared" si="0"/>
        <v>29400</v>
      </c>
      <c r="G20" s="9"/>
      <c r="H20" s="9">
        <v>1</v>
      </c>
      <c r="I20" s="9"/>
      <c r="J20" s="9"/>
      <c r="K20" s="35" t="s">
        <v>8</v>
      </c>
      <c r="L20" s="4"/>
      <c r="M20" s="10">
        <v>29400</v>
      </c>
      <c r="N20" s="4"/>
      <c r="O20" s="33"/>
      <c r="P20" s="34"/>
    </row>
    <row r="21" spans="1:16" ht="120">
      <c r="A21" s="6">
        <v>16</v>
      </c>
      <c r="B21" s="32" t="s">
        <v>40</v>
      </c>
      <c r="C21" s="43" t="s">
        <v>51</v>
      </c>
      <c r="D21" s="20" t="s">
        <v>22</v>
      </c>
      <c r="E21" s="7">
        <v>1</v>
      </c>
      <c r="F21" s="8">
        <f t="shared" si="0"/>
        <v>43200</v>
      </c>
      <c r="G21" s="9"/>
      <c r="H21" s="7">
        <v>1</v>
      </c>
      <c r="I21" s="9"/>
      <c r="J21" s="9"/>
      <c r="K21" s="35" t="s">
        <v>8</v>
      </c>
      <c r="L21" s="4"/>
      <c r="M21" s="22">
        <v>43200</v>
      </c>
      <c r="O21" s="33"/>
      <c r="P21" s="34"/>
    </row>
    <row r="22" spans="1:16" ht="303" customHeight="1">
      <c r="A22" s="6">
        <v>17</v>
      </c>
      <c r="B22" s="36" t="s">
        <v>41</v>
      </c>
      <c r="C22" s="36" t="s">
        <v>43</v>
      </c>
      <c r="D22" s="30" t="s">
        <v>22</v>
      </c>
      <c r="E22" s="30">
        <v>5</v>
      </c>
      <c r="F22" s="8">
        <f t="shared" si="0"/>
        <v>123000</v>
      </c>
      <c r="G22" s="9"/>
      <c r="H22" s="6">
        <v>2</v>
      </c>
      <c r="I22" s="9">
        <v>1</v>
      </c>
      <c r="J22" s="9">
        <v>2</v>
      </c>
      <c r="K22" s="35" t="s">
        <v>8</v>
      </c>
      <c r="L22" s="4"/>
      <c r="M22" s="22">
        <v>24600</v>
      </c>
      <c r="O22" s="33"/>
      <c r="P22" s="34"/>
    </row>
    <row r="23" spans="1:16" ht="60">
      <c r="A23" s="6">
        <v>18</v>
      </c>
      <c r="B23" s="26" t="s">
        <v>27</v>
      </c>
      <c r="C23" s="26" t="s">
        <v>28</v>
      </c>
      <c r="D23" s="20" t="s">
        <v>26</v>
      </c>
      <c r="E23" s="39">
        <v>15</v>
      </c>
      <c r="F23" s="8">
        <f t="shared" si="0"/>
        <v>603000</v>
      </c>
      <c r="G23" s="9"/>
      <c r="H23" s="9">
        <v>5</v>
      </c>
      <c r="I23" s="35">
        <v>5</v>
      </c>
      <c r="J23" s="20">
        <v>5</v>
      </c>
      <c r="K23" s="35" t="s">
        <v>8</v>
      </c>
      <c r="L23" s="5"/>
      <c r="M23" s="22">
        <v>40200</v>
      </c>
      <c r="O23" s="33"/>
      <c r="P23" s="34"/>
    </row>
    <row r="24" spans="1:16">
      <c r="A24" s="13"/>
      <c r="B24" s="16"/>
      <c r="C24" s="16"/>
      <c r="D24" s="17"/>
      <c r="E24" s="18"/>
      <c r="F24" s="14">
        <f>SUM(F6:F23)</f>
        <v>7641000</v>
      </c>
      <c r="G24" s="15"/>
      <c r="H24" s="15"/>
      <c r="I24" s="15"/>
      <c r="J24" s="15"/>
      <c r="K24" s="12"/>
      <c r="L24" s="4"/>
      <c r="M24" s="11"/>
      <c r="N24" s="4"/>
    </row>
    <row r="25" spans="1:16">
      <c r="A25" s="13"/>
      <c r="B25" s="16"/>
      <c r="C25" s="16"/>
      <c r="D25" s="17"/>
      <c r="E25" s="18"/>
      <c r="F25" s="14"/>
      <c r="G25" s="15"/>
      <c r="H25" s="15"/>
      <c r="I25" s="15"/>
      <c r="J25" s="15"/>
      <c r="K25" s="12"/>
      <c r="L25" s="4"/>
      <c r="M25" s="11"/>
      <c r="N25" s="4"/>
    </row>
    <row r="28" spans="1:16" s="41" customFormat="1" ht="36" customHeight="1">
      <c r="A28" s="45" t="s">
        <v>15</v>
      </c>
      <c r="B28" s="46"/>
      <c r="C28" s="46"/>
      <c r="D28" s="46"/>
      <c r="E28" s="46"/>
      <c r="F28" s="46"/>
      <c r="G28" s="46"/>
      <c r="H28" s="46"/>
      <c r="I28" s="46"/>
      <c r="J28" s="46"/>
      <c r="K28" s="46"/>
      <c r="L28" s="40"/>
    </row>
    <row r="29" spans="1:16" s="41" customFormat="1" ht="71.25" customHeight="1">
      <c r="A29" s="44" t="s">
        <v>16</v>
      </c>
      <c r="B29" s="44"/>
      <c r="C29" s="44"/>
      <c r="D29" s="44"/>
      <c r="E29" s="44"/>
      <c r="F29" s="44"/>
      <c r="G29" s="44"/>
      <c r="H29" s="44"/>
      <c r="I29" s="44"/>
      <c r="J29" s="44"/>
      <c r="K29" s="44"/>
      <c r="L29" s="40"/>
    </row>
    <row r="30" spans="1:16" s="41" customFormat="1" ht="22.5" customHeight="1">
      <c r="A30" s="44" t="s">
        <v>17</v>
      </c>
      <c r="B30" s="44"/>
      <c r="C30" s="44"/>
      <c r="D30" s="44"/>
      <c r="E30" s="44"/>
      <c r="F30" s="44"/>
      <c r="G30" s="44"/>
      <c r="H30" s="44"/>
      <c r="I30" s="44"/>
      <c r="J30" s="44"/>
      <c r="K30" s="44"/>
      <c r="L30" s="40"/>
    </row>
    <row r="31" spans="1:16" s="41" customFormat="1" ht="357.75" customHeight="1">
      <c r="A31" s="44" t="s">
        <v>18</v>
      </c>
      <c r="B31" s="44"/>
      <c r="C31" s="44"/>
      <c r="D31" s="44"/>
      <c r="E31" s="44"/>
      <c r="F31" s="44"/>
      <c r="G31" s="44"/>
      <c r="H31" s="44"/>
      <c r="I31" s="44"/>
      <c r="J31" s="44"/>
      <c r="K31" s="44"/>
      <c r="L31" s="40"/>
    </row>
    <row r="32" spans="1:16" ht="57" customHeight="1">
      <c r="A32" s="44" t="s">
        <v>19</v>
      </c>
      <c r="B32" s="44"/>
      <c r="C32" s="44"/>
      <c r="D32" s="44"/>
      <c r="E32" s="44"/>
      <c r="F32" s="44"/>
      <c r="G32" s="44"/>
      <c r="H32" s="44"/>
      <c r="I32" s="44"/>
      <c r="J32" s="44"/>
      <c r="K32" s="44"/>
      <c r="L32" s="3"/>
    </row>
  </sheetData>
  <mergeCells count="14">
    <mergeCell ref="K4:K5"/>
    <mergeCell ref="G4:J4"/>
    <mergeCell ref="J2:K2"/>
    <mergeCell ref="A4:A5"/>
    <mergeCell ref="B4:B5"/>
    <mergeCell ref="D4:D5"/>
    <mergeCell ref="E4:E5"/>
    <mergeCell ref="F4:F5"/>
    <mergeCell ref="C4:C5"/>
    <mergeCell ref="A31:K31"/>
    <mergeCell ref="A32:K32"/>
    <mergeCell ref="A28:K28"/>
    <mergeCell ref="A29:K29"/>
    <mergeCell ref="A30:K30"/>
  </mergeCells>
  <pageMargins left="0.26" right="0.2" top="0.32" bottom="0.31" header="0.31496062992125984" footer="0.31496062992125984"/>
  <pageSetup scale="51" orientation="landscape" horizontalDpi="200" verticalDpi="2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Лист3</vt:lpstr>
      <vt:lpstr>приложение 1</vt:lpstr>
      <vt:lpstr>'приложение 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2023-04-25T10:29:38Z</dcterms:modified>
</cp:coreProperties>
</file>