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tabRatio="562"/>
  </bookViews>
  <sheets>
    <sheet name="Запрос" sheetId="1" r:id="rId1"/>
    <sheet name="приложения1" sheetId="2" r:id="rId2"/>
    <sheet name="Лист3" sheetId="3" state="hidden" r:id="rId3"/>
    <sheet name="Лист1" sheetId="4" state="hidden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C24" i="2" l="1"/>
  <c r="B24" i="2"/>
  <c r="D24" i="2"/>
  <c r="E24" i="2"/>
  <c r="F23" i="2"/>
  <c r="C23" i="2"/>
  <c r="B23" i="2"/>
  <c r="D23" i="2"/>
  <c r="E23" i="2"/>
  <c r="F22" i="2"/>
  <c r="C22" i="2"/>
  <c r="D22" i="2"/>
  <c r="E22" i="2"/>
  <c r="B22" i="2"/>
  <c r="F18" i="2"/>
  <c r="F19" i="2"/>
  <c r="F20" i="2"/>
  <c r="F21" i="2"/>
  <c r="C18" i="2"/>
  <c r="C19" i="2"/>
  <c r="C20" i="2"/>
  <c r="C21" i="2"/>
  <c r="D18" i="2"/>
  <c r="E18" i="2"/>
  <c r="D19" i="2"/>
  <c r="E19" i="2"/>
  <c r="D20" i="2"/>
  <c r="E20" i="2"/>
  <c r="D21" i="2"/>
  <c r="E21" i="2"/>
  <c r="B18" i="2"/>
  <c r="B19" i="2"/>
  <c r="B20" i="2"/>
  <c r="B21" i="2"/>
  <c r="F15" i="2"/>
  <c r="F16" i="2"/>
  <c r="F17" i="2"/>
  <c r="C15" i="2"/>
  <c r="C16" i="2"/>
  <c r="C17" i="2"/>
  <c r="B15" i="2"/>
  <c r="D15" i="2"/>
  <c r="E15" i="2"/>
  <c r="B16" i="2"/>
  <c r="D16" i="2"/>
  <c r="E16" i="2"/>
  <c r="B17" i="2"/>
  <c r="D17" i="2"/>
  <c r="E17" i="2"/>
  <c r="XFD5" i="2" l="1"/>
</calcChain>
</file>

<file path=xl/sharedStrings.xml><?xml version="1.0" encoding="utf-8"?>
<sst xmlns="http://schemas.openxmlformats.org/spreadsheetml/2006/main" count="98" uniqueCount="67">
  <si>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</si>
  <si>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</si>
  <si>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</si>
  <si>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</si>
  <si>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</si>
  <si>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</si>
  <si>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</si>
  <si>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</si>
  <si>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</si>
  <si>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</si>
  <si>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</si>
  <si>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</si>
  <si>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</si>
  <si>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</si>
  <si>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</si>
  <si>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</si>
  <si>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</si>
  <si>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</si>
  <si>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</si>
  <si>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</si>
  <si>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</si>
  <si>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</si>
  <si>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</si>
  <si>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</si>
  <si>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</si>
  <si>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</si>
  <si>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</si>
  <si>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</si>
  <si>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</si>
  <si>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</si>
  <si>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</si>
  <si>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</si>
  <si>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</si>
  <si>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</si>
  <si>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</si>
  <si>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</si>
  <si>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</si>
  <si>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1 мкр. 1-БГ, 29 зд, срок поставки товара в приложении №2</t>
  </si>
  <si>
    <t>Бумага для УЗИ uup-110 s</t>
  </si>
  <si>
    <t>шт</t>
  </si>
  <si>
    <t xml:space="preserve">Техническая характеристика </t>
  </si>
  <si>
    <t>шт.</t>
  </si>
  <si>
    <t>Магистраль кислородная носовая для взрослых</t>
  </si>
  <si>
    <t>Маска хирургическая, 3-х слойная, одноразовая на резинке</t>
  </si>
  <si>
    <t>Оригинальный шприц Перфузор 50 мл, стандарт с аспирационной иглой</t>
  </si>
  <si>
    <t>Скальпель одноразовый стерильный №22</t>
  </si>
  <si>
    <t>Сорочка одноразовая для рожениц 42 пл.</t>
  </si>
  <si>
    <t>Система Bioscalp для вливания в малые вены с иглой-бабочкой 24G</t>
  </si>
  <si>
    <t>Зонд для энтерального питания №5</t>
  </si>
  <si>
    <t>Зонд для энтерального питания №8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</si>
  <si>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</si>
  <si>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 xml:space="preserve">Обеспечивают защиту от различных возможных патогенных микробов, микроорганизмов, вирусов, бактерий, загрязняющих веществ из воздуха. </t>
  </si>
  <si>
    <t xml:space="preserve">Оригинальных шприц Перфузор дополняет превосходные характеристики насосов Перфузор 
точное выполнение пусковых параметров и равномерность инфузии гарантированы 
цилиндр и плунжер изготовлены из полипропилена 
легко скользящая накладка поршня с двумя уплотнительными кольцами </t>
  </si>
  <si>
    <t>Предназначено для рассечения мягких тканей и сосудов при различных хирургических операциях.</t>
  </si>
  <si>
    <t>Необходимая одежда для пациенток отделений акушерства и гинекологии.</t>
  </si>
  <si>
    <t>Стерильны, апирогенны, нетоксичны.Длина трубки - 300 мм.Размеры игл - бабочек: 24G</t>
  </si>
  <si>
    <t xml:space="preserve">Для осуществления энтерального питания пациентов, которые не могут самостоятельно принимать пищу, и введения им лекарственных средств. </t>
  </si>
  <si>
    <t xml:space="preserve">Маска неонотальная лицевая предназначен для проведения реанимации новорожденного №0, №1 </t>
  </si>
  <si>
    <t xml:space="preserve">Маска неонотальная лицевая для новорожденных №0, №1 </t>
  </si>
  <si>
    <t xml:space="preserve">Запрос  ценовых предложении на изделий медицинского назначения 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</si>
  <si>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</si>
  <si>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07 апреля 2017 года.</t>
  </si>
  <si>
    <t>Конверты с ценовыми предложениями будут вскрываться в 15-00 часов 07 апреля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</si>
  <si>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Срок поставки товара </t>
  </si>
  <si>
    <t xml:space="preserve">Место поставки товара </t>
  </si>
  <si>
    <t>Соголасно заявке Заказчика в течение 3 (трех) рабочих дней</t>
  </si>
  <si>
    <t>ГКП на ПХВ "Актауский городской перинатальный центр", 1 мкр. 1-БГ, 29 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</si>
</sst>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Consolas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4" fillId="2" borderId="0" xfId="0" applyFont="1" applyFill="1"/>
    <xf numFmtId="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89;&#1095;&#1077;&#1090;%20&#1040;&#1043;&#1055;&#1062;%20&#1048;&#1052;&#1053;%2002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B2" t="str">
            <v>Система для вливания инфузионных растворов с иглой 21G</v>
          </cell>
          <cell r="C2" t="str">
            <v>шт.</v>
          </cell>
          <cell r="D2">
            <v>15000</v>
          </cell>
          <cell r="E2" t="str">
            <v>Предназначена для внутривенного введения инфузионных растворов,  а так же для вливания жидких препаратов и растворов в кровь организма человека из  полимерных контейнеров.</v>
          </cell>
          <cell r="G2">
            <v>1200000</v>
          </cell>
        </row>
        <row r="4">
          <cell r="B4" t="str">
            <v>Катетер Фолея 2-ходовой, размер 18G</v>
          </cell>
          <cell r="C4" t="str">
            <v>шт</v>
          </cell>
          <cell r="D4">
            <v>2000</v>
          </cell>
          <cell r="E4" t="str">
            <v>Предназначен для продолжительного дренирования мочевого пузыря, диагностирования и лечения заболеваний мочеполового тракта.</v>
          </cell>
          <cell r="G4">
            <v>840000</v>
          </cell>
        </row>
        <row r="5">
          <cell r="B5" t="str">
            <v>Лейкопластырь гипоаллергеный 2,5х500 см</v>
          </cell>
          <cell r="C5" t="str">
            <v>шт</v>
          </cell>
          <cell r="D5">
            <v>2500</v>
          </cell>
          <cell r="E5" t="str">
            <v>Предназначен для фиксации компрессов, тампонов, катетеров, канюлей, зондов, трубок,  эндотрахейных или горловых трубок, других медицинских устройств.</v>
          </cell>
          <cell r="G5">
            <v>700000</v>
          </cell>
        </row>
        <row r="9">
          <cell r="B9" t="str">
            <v>Катетер периферический с дополнительным инъекционным портом 14G</v>
          </cell>
          <cell r="C9" t="str">
            <v>шт.</v>
          </cell>
          <cell r="D9">
            <v>400</v>
          </cell>
          <cell r="E9" t="str">
            <v>Предназначены для длительного введения растворов лекарственных веществ в периферические вены пациента.</v>
          </cell>
          <cell r="G9">
            <v>50000</v>
          </cell>
        </row>
        <row r="10">
          <cell r="B10" t="str">
            <v>Катетер периферический с дополнительным инъекционным портом 16G</v>
          </cell>
          <cell r="C10" t="str">
            <v>шт.</v>
          </cell>
          <cell r="D10">
            <v>2000</v>
          </cell>
          <cell r="E10" t="str">
            <v>Предназначены для длительного введения растворов лекарственных веществ в периферические вены пациента.</v>
          </cell>
          <cell r="G10">
            <v>250000</v>
          </cell>
        </row>
        <row r="11">
          <cell r="B11" t="str">
            <v>Катетер периферический с дополнительным инъекционным портом 18G</v>
          </cell>
          <cell r="C11" t="str">
            <v>шт.</v>
          </cell>
          <cell r="D11">
            <v>4700</v>
          </cell>
          <cell r="E11" t="str">
            <v>Предназначены для длительного введения растворов лекарственных веществ в периферические вены пациента.</v>
          </cell>
          <cell r="G11">
            <v>587500</v>
          </cell>
        </row>
        <row r="12">
          <cell r="B12" t="str">
            <v>Катетер периферический с дополнительным инъекционным портом 20G</v>
          </cell>
          <cell r="C12" t="str">
            <v>шт.</v>
          </cell>
          <cell r="D12">
            <v>500</v>
          </cell>
          <cell r="E12" t="str">
            <v>Предназначены для длительного введения растворов лекарственных веществ в периферические вены пациента.</v>
          </cell>
          <cell r="G12">
            <v>62500</v>
          </cell>
        </row>
        <row r="22">
          <cell r="B22" t="str">
            <v>Идентификационный браслет для взрослых красного цвета</v>
          </cell>
          <cell r="C22" t="str">
            <v>щт</v>
          </cell>
          <cell r="D22">
            <v>1000</v>
          </cell>
          <cell r="E22" t="str">
            <v xml:space="preserve">Различные цвета браслетов и индивидуальные записи на них значительно повышают уровень сервиса обслуживания пациентов и помогают идентифицировать людей по самым разным критериям: делить их по отделениям, группам заболеваний, режиму питания, выделять людей с особыми привилегиями и т. д, </v>
          </cell>
          <cell r="G22">
            <v>90000</v>
          </cell>
        </row>
        <row r="31">
          <cell r="B31" t="str">
            <v>Вакуумная пробирка с голубой крышкой 3,6 мл</v>
          </cell>
          <cell r="C31" t="str">
            <v>шт</v>
          </cell>
          <cell r="D31">
            <v>3500</v>
          </cell>
          <cell r="E31" t="str">
            <v>Предназначен для забора крови для исследования системы гемостаза.</v>
          </cell>
          <cell r="G31">
            <v>175000</v>
          </cell>
        </row>
        <row r="34">
          <cell r="B34" t="str">
            <v>Удлинитель инфузионный для шприцевого насоса Luer-Lock</v>
          </cell>
          <cell r="C34" t="str">
            <v>шт</v>
          </cell>
          <cell r="D34">
            <v>1000</v>
          </cell>
          <cell r="E34" t="str">
            <v>Удлинители для шприцевых дозаторов предназначены для соединения приборов для проведения инфузионной терапии с устройством сосудистого доступа пациента.Для использования со специальными шприцами для инфузионных насосов с разъемом Луер-Лок.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5" sqref="H4:H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59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60</v>
      </c>
    </row>
    <row r="7" spans="3:4" ht="18" customHeight="1" x14ac:dyDescent="0.25">
      <c r="C7" s="3" t="s">
        <v>2</v>
      </c>
      <c r="D7" s="6" t="s">
        <v>60</v>
      </c>
    </row>
    <row r="8" spans="3:4" ht="60" x14ac:dyDescent="0.25">
      <c r="C8" s="3" t="s">
        <v>3</v>
      </c>
      <c r="D8" s="4" t="s">
        <v>61</v>
      </c>
    </row>
    <row r="9" spans="3:4" ht="66" customHeight="1" x14ac:dyDescent="0.25">
      <c r="C9" s="3" t="s">
        <v>6</v>
      </c>
      <c r="D9" s="4" t="s">
        <v>62</v>
      </c>
    </row>
    <row r="12" spans="3:4" ht="174.75" customHeight="1" x14ac:dyDescent="0.25">
      <c r="C12" s="22" t="s">
        <v>4</v>
      </c>
      <c r="D12" s="22"/>
    </row>
    <row r="13" spans="3:4" ht="32.25" customHeight="1" x14ac:dyDescent="0.25">
      <c r="C13" s="22" t="s">
        <v>5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8"/>
  <sheetViews>
    <sheetView topLeftCell="A25" zoomScale="78" zoomScaleNormal="78" workbookViewId="0">
      <selection activeCell="C34" sqref="C34"/>
    </sheetView>
  </sheetViews>
  <sheetFormatPr defaultRowHeight="18.75" x14ac:dyDescent="0.25"/>
  <cols>
    <col min="1" max="1" width="4.7109375" customWidth="1"/>
    <col min="2" max="2" width="32.42578125" customWidth="1"/>
    <col min="3" max="3" width="44.28515625" customWidth="1"/>
    <col min="4" max="4" width="14.140625" customWidth="1"/>
    <col min="5" max="5" width="18.7109375" customWidth="1"/>
    <col min="6" max="6" width="18" customWidth="1"/>
    <col min="7" max="7" width="23.140625" hidden="1" customWidth="1"/>
    <col min="8" max="8" width="24.7109375" style="19" customWidth="1"/>
    <col min="9" max="9" width="23.85546875" customWidth="1"/>
  </cols>
  <sheetData>
    <row r="1" spans="1:17 16384:16384" ht="27" customHeight="1" x14ac:dyDescent="0.25">
      <c r="A1" s="7"/>
      <c r="G1" s="8"/>
      <c r="I1" s="20" t="s">
        <v>7</v>
      </c>
      <c r="J1" s="20"/>
    </row>
    <row r="2" spans="1:17 16384:16384" ht="12.75" customHeight="1" x14ac:dyDescent="0.25"/>
    <row r="3" spans="1:17 16384:16384" ht="27" customHeight="1" x14ac:dyDescent="0.25">
      <c r="A3" s="29" t="s">
        <v>8</v>
      </c>
      <c r="B3" s="29" t="s">
        <v>9</v>
      </c>
      <c r="C3" s="29" t="s">
        <v>40</v>
      </c>
      <c r="D3" s="29" t="s">
        <v>11</v>
      </c>
      <c r="E3" s="29" t="s">
        <v>10</v>
      </c>
      <c r="F3" s="23" t="s">
        <v>12</v>
      </c>
      <c r="G3" s="23" t="s">
        <v>12</v>
      </c>
      <c r="H3" s="23" t="s">
        <v>63</v>
      </c>
      <c r="I3" s="23" t="s">
        <v>64</v>
      </c>
    </row>
    <row r="4" spans="1:17 16384:16384" ht="33.75" customHeight="1" x14ac:dyDescent="0.25">
      <c r="A4" s="29"/>
      <c r="B4" s="29"/>
      <c r="C4" s="29"/>
      <c r="D4" s="29"/>
      <c r="E4" s="29"/>
      <c r="F4" s="23"/>
      <c r="G4" s="23"/>
      <c r="H4" s="23"/>
      <c r="I4" s="23"/>
    </row>
    <row r="5" spans="1:17 16384:16384" s="9" customFormat="1" ht="72.75" customHeight="1" x14ac:dyDescent="0.25">
      <c r="A5" s="12">
        <v>1</v>
      </c>
      <c r="B5" s="12" t="s">
        <v>38</v>
      </c>
      <c r="C5" s="13" t="s">
        <v>38</v>
      </c>
      <c r="D5" s="12" t="s">
        <v>39</v>
      </c>
      <c r="E5" s="12">
        <v>50</v>
      </c>
      <c r="F5" s="10">
        <v>200000</v>
      </c>
      <c r="G5" s="24" t="s">
        <v>37</v>
      </c>
      <c r="H5" s="21" t="s">
        <v>65</v>
      </c>
      <c r="I5" s="26" t="s">
        <v>66</v>
      </c>
      <c r="J5"/>
      <c r="K5"/>
      <c r="L5"/>
      <c r="M5"/>
      <c r="N5"/>
      <c r="O5"/>
      <c r="P5"/>
      <c r="XFD5" s="9">
        <f>SUM(A5:XFC5)</f>
        <v>200051</v>
      </c>
    </row>
    <row r="6" spans="1:17 16384:16384" ht="114" customHeight="1" x14ac:dyDescent="0.25">
      <c r="A6" s="12">
        <v>2</v>
      </c>
      <c r="B6" s="12" t="s">
        <v>42</v>
      </c>
      <c r="C6" s="13" t="s">
        <v>50</v>
      </c>
      <c r="D6" s="14" t="s">
        <v>41</v>
      </c>
      <c r="E6" s="15">
        <v>30</v>
      </c>
      <c r="F6" s="10">
        <v>7800</v>
      </c>
      <c r="G6" s="25"/>
      <c r="H6" s="21" t="s">
        <v>65</v>
      </c>
      <c r="I6" s="27"/>
    </row>
    <row r="7" spans="1:17 16384:16384" ht="79.5" customHeight="1" x14ac:dyDescent="0.25">
      <c r="A7" s="12">
        <v>3</v>
      </c>
      <c r="B7" s="12" t="s">
        <v>58</v>
      </c>
      <c r="C7" s="13" t="s">
        <v>57</v>
      </c>
      <c r="D7" s="14" t="s">
        <v>41</v>
      </c>
      <c r="E7" s="15">
        <v>100</v>
      </c>
      <c r="F7" s="10">
        <v>200000</v>
      </c>
      <c r="G7" s="25"/>
      <c r="H7" s="21" t="s">
        <v>65</v>
      </c>
      <c r="I7" s="27"/>
      <c r="J7" s="18"/>
      <c r="K7" s="18"/>
      <c r="L7" s="18"/>
      <c r="M7" s="18"/>
      <c r="N7" s="18"/>
      <c r="O7" s="18"/>
      <c r="P7" s="18"/>
      <c r="Q7" s="18"/>
    </row>
    <row r="8" spans="1:17 16384:16384" ht="96.75" customHeight="1" x14ac:dyDescent="0.25">
      <c r="A8" s="16">
        <v>4</v>
      </c>
      <c r="B8" s="12" t="s">
        <v>43</v>
      </c>
      <c r="C8" s="13" t="s">
        <v>51</v>
      </c>
      <c r="D8" s="14" t="s">
        <v>41</v>
      </c>
      <c r="E8" s="15">
        <v>20000</v>
      </c>
      <c r="F8" s="10">
        <v>360000</v>
      </c>
      <c r="G8" s="25"/>
      <c r="H8" s="21" t="s">
        <v>65</v>
      </c>
      <c r="I8" s="27"/>
    </row>
    <row r="9" spans="1:17 16384:16384" ht="197.25" customHeight="1" x14ac:dyDescent="0.25">
      <c r="A9" s="12">
        <v>5</v>
      </c>
      <c r="B9" s="12" t="s">
        <v>44</v>
      </c>
      <c r="C9" s="13" t="s">
        <v>52</v>
      </c>
      <c r="D9" s="14" t="s">
        <v>41</v>
      </c>
      <c r="E9" s="15">
        <v>900</v>
      </c>
      <c r="F9" s="10">
        <v>630000</v>
      </c>
      <c r="G9" s="25"/>
      <c r="H9" s="21" t="s">
        <v>65</v>
      </c>
      <c r="I9" s="27"/>
    </row>
    <row r="10" spans="1:17 16384:16384" ht="79.5" customHeight="1" x14ac:dyDescent="0.25">
      <c r="A10" s="12">
        <v>6</v>
      </c>
      <c r="B10" s="12" t="s">
        <v>45</v>
      </c>
      <c r="C10" s="13" t="s">
        <v>53</v>
      </c>
      <c r="D10" s="14" t="s">
        <v>41</v>
      </c>
      <c r="E10" s="15">
        <v>1500</v>
      </c>
      <c r="F10" s="10">
        <v>187500</v>
      </c>
      <c r="G10" s="25"/>
      <c r="H10" s="21" t="s">
        <v>65</v>
      </c>
      <c r="I10" s="27"/>
    </row>
    <row r="11" spans="1:17 16384:16384" ht="57.75" customHeight="1" x14ac:dyDescent="0.25">
      <c r="A11" s="12">
        <v>7</v>
      </c>
      <c r="B11" s="12" t="s">
        <v>46</v>
      </c>
      <c r="C11" s="13" t="s">
        <v>54</v>
      </c>
      <c r="D11" s="14" t="s">
        <v>41</v>
      </c>
      <c r="E11" s="15">
        <v>3000</v>
      </c>
      <c r="F11" s="10">
        <v>555000</v>
      </c>
      <c r="G11" s="25"/>
      <c r="H11" s="21" t="s">
        <v>65</v>
      </c>
      <c r="I11" s="27"/>
    </row>
    <row r="12" spans="1:17 16384:16384" ht="65.25" customHeight="1" x14ac:dyDescent="0.25">
      <c r="A12" s="16">
        <v>8</v>
      </c>
      <c r="B12" s="12" t="s">
        <v>47</v>
      </c>
      <c r="C12" s="13" t="s">
        <v>55</v>
      </c>
      <c r="D12" s="14" t="s">
        <v>41</v>
      </c>
      <c r="E12" s="15">
        <v>6500</v>
      </c>
      <c r="F12" s="10">
        <v>182000</v>
      </c>
      <c r="G12" s="25"/>
      <c r="H12" s="21" t="s">
        <v>65</v>
      </c>
      <c r="I12" s="27"/>
    </row>
    <row r="13" spans="1:17 16384:16384" ht="56.25" customHeight="1" x14ac:dyDescent="0.25">
      <c r="A13" s="12">
        <v>9</v>
      </c>
      <c r="B13" s="12" t="s">
        <v>48</v>
      </c>
      <c r="C13" s="13" t="s">
        <v>56</v>
      </c>
      <c r="D13" s="14" t="s">
        <v>41</v>
      </c>
      <c r="E13" s="15">
        <v>1000</v>
      </c>
      <c r="F13" s="10">
        <v>120000</v>
      </c>
      <c r="G13" s="25"/>
      <c r="H13" s="21" t="s">
        <v>65</v>
      </c>
      <c r="I13" s="27"/>
    </row>
    <row r="14" spans="1:17 16384:16384" ht="54.75" customHeight="1" x14ac:dyDescent="0.25">
      <c r="A14" s="12">
        <v>10</v>
      </c>
      <c r="B14" s="12" t="s">
        <v>49</v>
      </c>
      <c r="C14" s="13" t="s">
        <v>56</v>
      </c>
      <c r="D14" s="14" t="s">
        <v>41</v>
      </c>
      <c r="E14" s="15">
        <v>1000</v>
      </c>
      <c r="F14" s="10">
        <v>120000</v>
      </c>
      <c r="G14" s="25"/>
      <c r="H14" s="21" t="s">
        <v>65</v>
      </c>
      <c r="I14" s="27"/>
    </row>
    <row r="15" spans="1:17 16384:16384" ht="118.5" customHeight="1" x14ac:dyDescent="0.25">
      <c r="A15" s="12">
        <v>11</v>
      </c>
      <c r="B15" s="11" t="str">
        <f>[1]Лист1!B2</f>
        <v>Система для вливания инфузионных растворов с иглой 21G</v>
      </c>
      <c r="C15" s="17" t="str">
        <f>[1]Лист1!E2</f>
        <v>Предназначена для внутривенного введения инфузионных растворов,  а так же для вливания жидких препаратов и растворов в кровь организма человека из  полимерных контейнеров.</v>
      </c>
      <c r="D15" s="16" t="str">
        <f>[1]Лист1!C2</f>
        <v>шт.</v>
      </c>
      <c r="E15" s="16">
        <f>[1]Лист1!D2</f>
        <v>15000</v>
      </c>
      <c r="F15" s="10">
        <f>[1]Лист1!G2</f>
        <v>1200000</v>
      </c>
      <c r="G15" s="25"/>
      <c r="H15" s="21" t="s">
        <v>65</v>
      </c>
      <c r="I15" s="27"/>
    </row>
    <row r="16" spans="1:17 16384:16384" ht="97.5" customHeight="1" x14ac:dyDescent="0.25">
      <c r="A16" s="16">
        <v>12</v>
      </c>
      <c r="B16" s="11" t="str">
        <f>[1]Лист1!B4</f>
        <v>Катетер Фолея 2-ходовой, размер 18G</v>
      </c>
      <c r="C16" s="17" t="str">
        <f>[1]Лист1!E4</f>
        <v>Предназначен для продолжительного дренирования мочевого пузыря, диагностирования и лечения заболеваний мочеполового тракта.</v>
      </c>
      <c r="D16" s="16" t="str">
        <f>[1]Лист1!C4</f>
        <v>шт</v>
      </c>
      <c r="E16" s="16">
        <f>[1]Лист1!D4</f>
        <v>2000</v>
      </c>
      <c r="F16" s="10">
        <f>[1]Лист1!G4</f>
        <v>840000</v>
      </c>
      <c r="G16" s="25"/>
      <c r="H16" s="21" t="s">
        <v>65</v>
      </c>
      <c r="I16" s="27"/>
    </row>
    <row r="17" spans="1:9" ht="119.25" customHeight="1" x14ac:dyDescent="0.25">
      <c r="A17" s="12">
        <v>13</v>
      </c>
      <c r="B17" s="11" t="str">
        <f>[1]Лист1!B5</f>
        <v>Лейкопластырь гипоаллергеный 2,5х500 см</v>
      </c>
      <c r="C17" s="17" t="str">
        <f>[1]Лист1!E5</f>
        <v>Предназначен для фиксации компрессов, тампонов, катетеров, канюлей, зондов, трубок,  эндотрахейных или горловых трубок, других медицинских устройств.</v>
      </c>
      <c r="D17" s="16" t="str">
        <f>[1]Лист1!C5</f>
        <v>шт</v>
      </c>
      <c r="E17" s="16">
        <f>[1]Лист1!D5</f>
        <v>2500</v>
      </c>
      <c r="F17" s="10">
        <f>[1]Лист1!G5</f>
        <v>700000</v>
      </c>
      <c r="G17" s="25"/>
      <c r="H17" s="21" t="s">
        <v>65</v>
      </c>
      <c r="I17" s="27"/>
    </row>
    <row r="18" spans="1:9" ht="74.25" customHeight="1" x14ac:dyDescent="0.25">
      <c r="A18" s="12">
        <v>14</v>
      </c>
      <c r="B18" s="11" t="str">
        <f>[1]Лист1!B9</f>
        <v>Катетер периферический с дополнительным инъекционным портом 14G</v>
      </c>
      <c r="C18" s="17" t="str">
        <f>[1]Лист1!E9</f>
        <v>Предназначены для длительного введения растворов лекарственных веществ в периферические вены пациента.</v>
      </c>
      <c r="D18" s="16" t="str">
        <f>[1]Лист1!C9</f>
        <v>шт.</v>
      </c>
      <c r="E18" s="16">
        <f>[1]Лист1!D9</f>
        <v>400</v>
      </c>
      <c r="F18" s="10">
        <f>[1]Лист1!G9</f>
        <v>50000</v>
      </c>
      <c r="G18" s="25"/>
      <c r="H18" s="21" t="s">
        <v>65</v>
      </c>
      <c r="I18" s="27"/>
    </row>
    <row r="19" spans="1:9" ht="78.75" customHeight="1" x14ac:dyDescent="0.25">
      <c r="A19" s="12">
        <v>15</v>
      </c>
      <c r="B19" s="11" t="str">
        <f>[1]Лист1!B10</f>
        <v>Катетер периферический с дополнительным инъекционным портом 16G</v>
      </c>
      <c r="C19" s="17" t="str">
        <f>[1]Лист1!E10</f>
        <v>Предназначены для длительного введения растворов лекарственных веществ в периферические вены пациента.</v>
      </c>
      <c r="D19" s="16" t="str">
        <f>[1]Лист1!C10</f>
        <v>шт.</v>
      </c>
      <c r="E19" s="16">
        <f>[1]Лист1!D10</f>
        <v>2000</v>
      </c>
      <c r="F19" s="10">
        <f>[1]Лист1!G10</f>
        <v>250000</v>
      </c>
      <c r="G19" s="25"/>
      <c r="H19" s="21" t="s">
        <v>65</v>
      </c>
      <c r="I19" s="27"/>
    </row>
    <row r="20" spans="1:9" ht="75.75" customHeight="1" x14ac:dyDescent="0.25">
      <c r="A20" s="16">
        <v>16</v>
      </c>
      <c r="B20" s="11" t="str">
        <f>[1]Лист1!B11</f>
        <v>Катетер периферический с дополнительным инъекционным портом 18G</v>
      </c>
      <c r="C20" s="17" t="str">
        <f>[1]Лист1!E11</f>
        <v>Предназначены для длительного введения растворов лекарственных веществ в периферические вены пациента.</v>
      </c>
      <c r="D20" s="16" t="str">
        <f>[1]Лист1!C11</f>
        <v>шт.</v>
      </c>
      <c r="E20" s="16">
        <f>[1]Лист1!D11</f>
        <v>4700</v>
      </c>
      <c r="F20" s="10">
        <f>[1]Лист1!G11</f>
        <v>587500</v>
      </c>
      <c r="G20" s="25"/>
      <c r="H20" s="21" t="s">
        <v>65</v>
      </c>
      <c r="I20" s="27"/>
    </row>
    <row r="21" spans="1:9" ht="76.5" customHeight="1" x14ac:dyDescent="0.25">
      <c r="A21" s="12">
        <v>17</v>
      </c>
      <c r="B21" s="11" t="str">
        <f>[1]Лист1!B12</f>
        <v>Катетер периферический с дополнительным инъекционным портом 20G</v>
      </c>
      <c r="C21" s="17" t="str">
        <f>[1]Лист1!E12</f>
        <v>Предназначены для длительного введения растворов лекарственных веществ в периферические вены пациента.</v>
      </c>
      <c r="D21" s="16" t="str">
        <f>[1]Лист1!C12</f>
        <v>шт.</v>
      </c>
      <c r="E21" s="16">
        <f>[1]Лист1!D12</f>
        <v>500</v>
      </c>
      <c r="F21" s="10">
        <f>[1]Лист1!G12</f>
        <v>62500</v>
      </c>
      <c r="G21" s="25"/>
      <c r="H21" s="21" t="s">
        <v>65</v>
      </c>
      <c r="I21" s="27"/>
    </row>
    <row r="22" spans="1:9" ht="191.25" customHeight="1" x14ac:dyDescent="0.25">
      <c r="A22" s="12">
        <v>18</v>
      </c>
      <c r="B22" s="11" t="str">
        <f>[1]Лист1!B22</f>
        <v>Идентификационный браслет для взрослых красного цвета</v>
      </c>
      <c r="C22" s="17" t="str">
        <f>[1]Лист1!E22</f>
        <v xml:space="preserve">Различные цвета браслетов и индивидуальные записи на них значительно повышают уровень сервиса обслуживания пациентов и помогают идентифицировать людей по самым разным критериям: делить их по отделениям, группам заболеваний, режиму питания, выделять людей с особыми привилегиями и т. д, </v>
      </c>
      <c r="D22" s="16" t="str">
        <f>[1]Лист1!C22</f>
        <v>щт</v>
      </c>
      <c r="E22" s="16">
        <f>[1]Лист1!D22</f>
        <v>1000</v>
      </c>
      <c r="F22" s="10">
        <f>[1]Лист1!G22</f>
        <v>90000</v>
      </c>
      <c r="G22" s="25"/>
      <c r="H22" s="21" t="s">
        <v>65</v>
      </c>
      <c r="I22" s="27"/>
    </row>
    <row r="23" spans="1:9" ht="59.25" customHeight="1" x14ac:dyDescent="0.25">
      <c r="A23" s="12">
        <v>19</v>
      </c>
      <c r="B23" s="11" t="str">
        <f>[1]Лист1!B31</f>
        <v>Вакуумная пробирка с голубой крышкой 3,6 мл</v>
      </c>
      <c r="C23" s="17" t="str">
        <f>[1]Лист1!$E$31</f>
        <v>Предназначен для забора крови для исследования системы гемостаза.</v>
      </c>
      <c r="D23" s="16" t="str">
        <f>[1]Лист1!C31</f>
        <v>шт</v>
      </c>
      <c r="E23" s="16">
        <f>[1]Лист1!D31</f>
        <v>3500</v>
      </c>
      <c r="F23" s="10">
        <f>[1]Лист1!$G$31</f>
        <v>175000</v>
      </c>
      <c r="G23" s="25"/>
      <c r="H23" s="21" t="s">
        <v>65</v>
      </c>
      <c r="I23" s="27"/>
    </row>
    <row r="24" spans="1:9" ht="173.25" customHeight="1" x14ac:dyDescent="0.25">
      <c r="A24" s="16">
        <v>20</v>
      </c>
      <c r="B24" s="11" t="str">
        <f>[1]Лист1!B34</f>
        <v>Удлинитель инфузионный для шприцевого насоса Luer-Lock</v>
      </c>
      <c r="C24" s="17" t="str">
        <f>[1]Лист1!E34</f>
        <v>Удлинители для шприцевых дозаторов предназначены для соединения приборов для проведения инфузионной терапии с устройством сосудистого доступа пациента.Для использования со специальными шприцами для инфузионных насосов с разъемом Луер-Лок.</v>
      </c>
      <c r="D24" s="16" t="str">
        <f>[1]Лист1!C34</f>
        <v>шт</v>
      </c>
      <c r="E24" s="16">
        <f>[1]Лист1!D34</f>
        <v>1000</v>
      </c>
      <c r="F24" s="10">
        <v>300000</v>
      </c>
      <c r="G24" s="25"/>
      <c r="H24" s="21" t="s">
        <v>65</v>
      </c>
      <c r="I24" s="28"/>
    </row>
    <row r="26" spans="1:9" s="32" customFormat="1" ht="15.75" x14ac:dyDescent="0.25">
      <c r="A26" s="30"/>
      <c r="B26" s="31" t="s">
        <v>14</v>
      </c>
      <c r="H26" s="33"/>
    </row>
    <row r="27" spans="1:9" s="32" customFormat="1" ht="15.75" x14ac:dyDescent="0.25">
      <c r="B27" s="34" t="s">
        <v>15</v>
      </c>
      <c r="H27" s="33"/>
    </row>
    <row r="28" spans="1:9" s="32" customFormat="1" ht="15.75" x14ac:dyDescent="0.25">
      <c r="B28" s="34" t="s">
        <v>16</v>
      </c>
      <c r="H28" s="33"/>
    </row>
    <row r="29" spans="1:9" s="32" customFormat="1" ht="15.75" x14ac:dyDescent="0.25">
      <c r="B29" s="34" t="s">
        <v>17</v>
      </c>
      <c r="H29" s="33"/>
    </row>
    <row r="30" spans="1:9" s="32" customFormat="1" ht="15.75" x14ac:dyDescent="0.25">
      <c r="B30" s="34" t="s">
        <v>18</v>
      </c>
      <c r="H30" s="33"/>
    </row>
    <row r="31" spans="1:9" s="32" customFormat="1" ht="15.75" x14ac:dyDescent="0.25">
      <c r="B31" s="34" t="s">
        <v>19</v>
      </c>
      <c r="H31" s="33"/>
    </row>
    <row r="32" spans="1:9" s="32" customFormat="1" ht="15.75" x14ac:dyDescent="0.25">
      <c r="B32" s="34" t="s">
        <v>20</v>
      </c>
      <c r="H32" s="33"/>
    </row>
    <row r="33" spans="2:8" s="32" customFormat="1" ht="15.75" x14ac:dyDescent="0.25">
      <c r="B33" s="34" t="s">
        <v>21</v>
      </c>
      <c r="H33" s="33"/>
    </row>
    <row r="34" spans="2:8" s="32" customFormat="1" ht="15.75" x14ac:dyDescent="0.25">
      <c r="B34" s="34" t="s">
        <v>22</v>
      </c>
      <c r="H34" s="33"/>
    </row>
    <row r="35" spans="2:8" s="32" customFormat="1" ht="15.75" x14ac:dyDescent="0.25">
      <c r="B35" s="34" t="s">
        <v>23</v>
      </c>
      <c r="H35" s="33"/>
    </row>
    <row r="36" spans="2:8" s="32" customFormat="1" ht="15.75" x14ac:dyDescent="0.25">
      <c r="B36" s="34" t="s">
        <v>24</v>
      </c>
      <c r="H36" s="33"/>
    </row>
    <row r="37" spans="2:8" s="32" customFormat="1" ht="15.75" x14ac:dyDescent="0.25">
      <c r="B37" s="34" t="s">
        <v>25</v>
      </c>
      <c r="H37" s="33"/>
    </row>
    <row r="38" spans="2:8" s="32" customFormat="1" ht="15.75" x14ac:dyDescent="0.25">
      <c r="B38" s="34" t="s">
        <v>26</v>
      </c>
      <c r="H38" s="33"/>
    </row>
    <row r="39" spans="2:8" s="32" customFormat="1" ht="15.75" x14ac:dyDescent="0.25">
      <c r="B39" s="34" t="s">
        <v>27</v>
      </c>
      <c r="H39" s="33"/>
    </row>
    <row r="40" spans="2:8" s="32" customFormat="1" ht="15.75" x14ac:dyDescent="0.25">
      <c r="B40" s="34" t="s">
        <v>28</v>
      </c>
      <c r="H40" s="33"/>
    </row>
    <row r="41" spans="2:8" s="32" customFormat="1" ht="15.75" x14ac:dyDescent="0.25">
      <c r="B41" s="34" t="s">
        <v>29</v>
      </c>
      <c r="H41" s="33"/>
    </row>
    <row r="42" spans="2:8" s="32" customFormat="1" ht="15.75" x14ac:dyDescent="0.25">
      <c r="B42" s="34" t="s">
        <v>30</v>
      </c>
      <c r="H42" s="33"/>
    </row>
    <row r="43" spans="2:8" s="32" customFormat="1" ht="15.75" x14ac:dyDescent="0.25">
      <c r="B43" s="34" t="s">
        <v>31</v>
      </c>
      <c r="H43" s="33"/>
    </row>
    <row r="44" spans="2:8" s="32" customFormat="1" ht="15.75" x14ac:dyDescent="0.25">
      <c r="B44" s="34" t="s">
        <v>32</v>
      </c>
      <c r="H44" s="33"/>
    </row>
    <row r="45" spans="2:8" s="32" customFormat="1" ht="15.75" x14ac:dyDescent="0.25">
      <c r="B45" s="34" t="s">
        <v>33</v>
      </c>
      <c r="H45" s="33"/>
    </row>
    <row r="46" spans="2:8" s="32" customFormat="1" ht="15.75" x14ac:dyDescent="0.25">
      <c r="B46" s="34" t="s">
        <v>34</v>
      </c>
      <c r="H46" s="33"/>
    </row>
    <row r="47" spans="2:8" s="32" customFormat="1" ht="15.75" x14ac:dyDescent="0.25">
      <c r="B47" s="34" t="s">
        <v>35</v>
      </c>
      <c r="H47" s="33"/>
    </row>
    <row r="48" spans="2:8" s="32" customFormat="1" ht="15.75" x14ac:dyDescent="0.25">
      <c r="B48" s="34" t="s">
        <v>36</v>
      </c>
      <c r="H48" s="33"/>
    </row>
  </sheetData>
  <mergeCells count="11">
    <mergeCell ref="A3:A4"/>
    <mergeCell ref="B3:B4"/>
    <mergeCell ref="C3:C4"/>
    <mergeCell ref="E3:E4"/>
    <mergeCell ref="F3:F4"/>
    <mergeCell ref="D3:D4"/>
    <mergeCell ref="G3:G4"/>
    <mergeCell ref="G5:G24"/>
    <mergeCell ref="H3:H4"/>
    <mergeCell ref="I3:I4"/>
    <mergeCell ref="I5:I24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70" zoomScaleNormal="70" workbookViewId="0"/>
  </sheetViews>
  <sheetFormatPr defaultRowHeight="15" x14ac:dyDescent="0.25"/>
  <cols>
    <col min="2" max="2" width="20.28515625" customWidth="1"/>
    <col min="3" max="3" width="17.7109375" customWidth="1"/>
    <col min="4" max="4" width="13.7109375" customWidth="1"/>
    <col min="5" max="5" width="15.7109375" customWidth="1"/>
    <col min="6" max="6" width="16.140625" customWidth="1"/>
    <col min="7" max="7" width="36.7109375" customWidth="1"/>
  </cols>
  <sheetData>
    <row r="1" spans="1:11" x14ac:dyDescent="0.25">
      <c r="A1" s="2"/>
      <c r="B1" s="2"/>
      <c r="C1" s="2"/>
      <c r="D1" s="2"/>
    </row>
    <row r="2" spans="1:11" x14ac:dyDescent="0.25">
      <c r="A2" s="2"/>
      <c r="B2" s="2"/>
      <c r="C2" s="2"/>
      <c r="D2" s="2"/>
    </row>
    <row r="3" spans="1:11" ht="15" customHeight="1" x14ac:dyDescent="0.25">
      <c r="A3" s="2"/>
      <c r="B3" s="2"/>
      <c r="C3" s="2"/>
      <c r="D3" s="2"/>
    </row>
    <row r="4" spans="1:11" ht="21.75" customHeight="1" x14ac:dyDescent="0.25">
      <c r="A4" s="2"/>
      <c r="B4" s="2"/>
      <c r="C4" s="2"/>
      <c r="D4" s="2"/>
    </row>
    <row r="5" spans="1:11" ht="38.25" customHeight="1" x14ac:dyDescent="0.25">
      <c r="A5" s="2"/>
      <c r="B5" s="2"/>
      <c r="C5" s="2"/>
      <c r="D5" s="2"/>
    </row>
    <row r="6" spans="1:11" ht="163.5" customHeight="1" x14ac:dyDescent="0.25">
      <c r="A6" s="2"/>
      <c r="B6" s="2"/>
      <c r="C6" s="2"/>
      <c r="D6" s="2"/>
    </row>
    <row r="7" spans="1:11" ht="16.5" customHeight="1" x14ac:dyDescent="0.25">
      <c r="A7" s="2"/>
      <c r="B7" s="2"/>
      <c r="C7" s="2"/>
      <c r="D7" s="2"/>
    </row>
    <row r="8" spans="1:11" x14ac:dyDescent="0.25">
      <c r="A8" s="2"/>
      <c r="B8" s="2"/>
      <c r="C8" s="2"/>
      <c r="D8" s="2"/>
    </row>
    <row r="9" spans="1:11" x14ac:dyDescent="0.25">
      <c r="A9" s="2"/>
      <c r="B9" s="2"/>
      <c r="C9" s="2"/>
      <c r="D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2017-04-03T06:13:50Z</dcterms:modified>
</cp:coreProperties>
</file>