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G7" i="4" l="1"/>
  <c r="H7" i="4"/>
  <c r="I7" i="4"/>
  <c r="G8" i="4"/>
  <c r="H8" i="4"/>
  <c r="I8" i="4"/>
  <c r="G9" i="4"/>
  <c r="H9" i="4"/>
  <c r="I9" i="4"/>
  <c r="G10" i="4"/>
  <c r="H10" i="4"/>
  <c r="G11" i="4"/>
  <c r="H11" i="4"/>
  <c r="I11" i="4"/>
  <c r="G12" i="4"/>
  <c r="H12" i="4"/>
  <c r="I12" i="4"/>
  <c r="G13" i="4"/>
  <c r="H13" i="4"/>
  <c r="I13" i="4"/>
  <c r="I14" i="4"/>
  <c r="H15" i="4"/>
  <c r="I15" i="4"/>
  <c r="H16" i="4"/>
  <c r="I16" i="4"/>
  <c r="I17" i="4"/>
  <c r="I18" i="4"/>
  <c r="G19" i="4"/>
  <c r="H19" i="4"/>
  <c r="I19" i="4"/>
  <c r="G20" i="4"/>
  <c r="H20" i="4"/>
  <c r="I20" i="4"/>
  <c r="I21" i="4"/>
  <c r="H22" i="4"/>
  <c r="I22" i="4"/>
  <c r="G23" i="4"/>
  <c r="H23" i="4"/>
  <c r="I23" i="4"/>
  <c r="G24" i="4"/>
  <c r="H24" i="4"/>
  <c r="I24" i="4"/>
  <c r="I25" i="4"/>
  <c r="F7" i="4"/>
  <c r="F8" i="4"/>
  <c r="F9" i="4"/>
  <c r="F11" i="4"/>
  <c r="F12" i="4"/>
  <c r="F13" i="4"/>
  <c r="F19" i="4"/>
  <c r="F20" i="4"/>
  <c r="F23" i="4"/>
  <c r="F24" i="4"/>
  <c r="F6" i="4"/>
  <c r="H6" i="4" s="1"/>
  <c r="G6" i="4" l="1"/>
  <c r="I6" i="4"/>
  <c r="E14" i="4" l="1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6" i="4"/>
</calcChain>
</file>

<file path=xl/sharedStrings.xml><?xml version="1.0" encoding="utf-8"?>
<sst xmlns="http://schemas.openxmlformats.org/spreadsheetml/2006/main" count="108" uniqueCount="70">
  <si>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</si>
  <si>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</si>
  <si>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</si>
  <si>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</si>
  <si>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</si>
  <si>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</si>
  <si>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</si>
  <si>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</si>
  <si>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</si>
  <si>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</si>
  <si>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</si>
  <si>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</si>
  <si>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</si>
  <si>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</si>
  <si>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</si>
  <si>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</si>
  <si>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</si>
  <si>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</si>
  <si>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</si>
  <si>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</si>
  <si>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</si>
  <si>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</si>
  <si>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</si>
  <si>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</si>
  <si>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</si>
  <si>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</si>
  <si>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</si>
  <si>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</si>
  <si>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</si>
  <si>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</si>
  <si>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</si>
  <si>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</si>
  <si>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</si>
  <si>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</si>
  <si>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</si>
  <si>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</si>
  <si>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</si>
  <si>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</si>
  <si>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</si>
  <si>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</si>
  <si>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</si>
  <si>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</si>
  <si>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  130000  г.Актау, 1 мкр. 1-БГ, 29 зд. e-mail: Baby-aktau@mail.ru   Тел: 8/7292/ 202-646</t>
  </si>
  <si>
    <t>Р-р натрий хлорид 0,9% 400 мл стерильная</t>
  </si>
  <si>
    <t>фл</t>
  </si>
  <si>
    <t>Р-р натрий хлорид 10% 200 мл стерильная</t>
  </si>
  <si>
    <t>Р-р натрий хлорид 0,9% 100 мл стерильная</t>
  </si>
  <si>
    <t>Р-р натрий хлорид 0,9% 200 мл стерильная</t>
  </si>
  <si>
    <t>Р-р натрий гидрокарбоната 4% 200 мл стерильная</t>
  </si>
  <si>
    <t>Р-р рингер 400 мл</t>
  </si>
  <si>
    <t xml:space="preserve">Р-р поляризующий 400 стерильная </t>
  </si>
  <si>
    <t xml:space="preserve">Р-р хлоргексидина 0,05% 400 мл </t>
  </si>
  <si>
    <t>Р-р перекись водорода 3% 400 мл</t>
  </si>
  <si>
    <t>Р-р перекись водорода 27,5% 1 кг</t>
  </si>
  <si>
    <t>кг</t>
  </si>
  <si>
    <t>Р-р формалин 10% 400 мл</t>
  </si>
  <si>
    <t>Р-р кальций хлорид 1% 200 стерильная</t>
  </si>
  <si>
    <t xml:space="preserve">Р-р Глюкоза 5% 100 стерильная  </t>
  </si>
  <si>
    <t xml:space="preserve">Р-р Глюкоза 10% 100 стерильная  </t>
  </si>
  <si>
    <t>Р-р Калий перманганата 5%  50мл</t>
  </si>
  <si>
    <t>Масло вазелиновое 10.0</t>
  </si>
  <si>
    <t>Микстура успокаивающая с цитралю 100</t>
  </si>
  <si>
    <t>Вода дистиллированная 200 мл стерильная</t>
  </si>
  <si>
    <t xml:space="preserve">Запрос  ценовых предложении на растворы </t>
  </si>
  <si>
    <t xml:space="preserve">Трисоль 400 мл стерильная </t>
  </si>
  <si>
    <t>Р-р перекись водорода 3% 50 мл</t>
  </si>
  <si>
    <t>ГКП на ПХВ "Актауский городской перинатальный центр", 1 мкр. 1-БГ, 29 зд.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</si>
  <si>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</si>
  <si>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17 января 2019 года.</t>
  </si>
  <si>
    <t>Конверты с ценовыми предложениями будут вскрываться в 15:00 часов 17 января 2019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</si>
</sst>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8" sqref="G8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63</v>
      </c>
    </row>
    <row r="5" spans="3:4" ht="48.75" customHeight="1" x14ac:dyDescent="0.25">
      <c r="C5" s="22" t="s">
        <v>0</v>
      </c>
      <c r="D5" s="23" t="s">
        <v>42</v>
      </c>
    </row>
    <row r="6" spans="3:4" ht="64.5" x14ac:dyDescent="0.25">
      <c r="C6" s="24" t="s">
        <v>17</v>
      </c>
      <c r="D6" s="25" t="s">
        <v>67</v>
      </c>
    </row>
    <row r="7" spans="3:4" ht="18" customHeight="1" x14ac:dyDescent="0.25">
      <c r="C7" s="24" t="s">
        <v>1</v>
      </c>
      <c r="D7" s="25" t="s">
        <v>67</v>
      </c>
    </row>
    <row r="8" spans="3:4" ht="60" x14ac:dyDescent="0.25">
      <c r="C8" s="24" t="s">
        <v>2</v>
      </c>
      <c r="D8" s="23" t="s">
        <v>68</v>
      </c>
    </row>
    <row r="9" spans="3:4" ht="66" customHeight="1" x14ac:dyDescent="0.25">
      <c r="C9" s="24" t="s">
        <v>5</v>
      </c>
      <c r="D9" s="23" t="s">
        <v>69</v>
      </c>
    </row>
    <row r="12" spans="3:4" ht="165.75" customHeight="1" x14ac:dyDescent="0.25">
      <c r="C12" s="27" t="s">
        <v>3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abSelected="1" topLeftCell="A12" zoomScale="110" zoomScaleNormal="110" workbookViewId="0">
      <selection activeCell="L16" sqref="L16"/>
    </sheetView>
  </sheetViews>
  <sheetFormatPr defaultRowHeight="15" x14ac:dyDescent="0.25"/>
  <cols>
    <col min="1" max="1" width="4.7109375" style="9" customWidth="1"/>
    <col min="2" max="2" width="23.710937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2" x14ac:dyDescent="0.25">
      <c r="A2" s="8"/>
      <c r="F2" s="10"/>
      <c r="G2" s="10"/>
      <c r="H2" s="10"/>
      <c r="I2" s="28" t="s">
        <v>6</v>
      </c>
      <c r="J2" s="28"/>
    </row>
    <row r="3" spans="1:12" ht="14.25" customHeight="1" x14ac:dyDescent="0.25"/>
    <row r="4" spans="1:12" ht="22.5" customHeight="1" x14ac:dyDescent="0.25">
      <c r="A4" s="29" t="s">
        <v>7</v>
      </c>
      <c r="B4" s="29" t="s">
        <v>8</v>
      </c>
      <c r="C4" s="30" t="s">
        <v>10</v>
      </c>
      <c r="D4" s="29" t="s">
        <v>9</v>
      </c>
      <c r="E4" s="32" t="s">
        <v>11</v>
      </c>
      <c r="F4" s="37" t="s">
        <v>41</v>
      </c>
      <c r="G4" s="37"/>
      <c r="H4" s="37"/>
      <c r="I4" s="37"/>
      <c r="J4" s="32" t="s">
        <v>16</v>
      </c>
    </row>
    <row r="5" spans="1:12" ht="26.25" customHeight="1" x14ac:dyDescent="0.25">
      <c r="A5" s="29"/>
      <c r="B5" s="29"/>
      <c r="C5" s="31"/>
      <c r="D5" s="29"/>
      <c r="E5" s="33"/>
      <c r="F5" s="14" t="s">
        <v>12</v>
      </c>
      <c r="G5" s="14" t="s">
        <v>13</v>
      </c>
      <c r="H5" s="14" t="s">
        <v>14</v>
      </c>
      <c r="I5" s="14" t="s">
        <v>15</v>
      </c>
      <c r="J5" s="33"/>
    </row>
    <row r="6" spans="1:12" ht="42" customHeight="1" x14ac:dyDescent="0.25">
      <c r="A6" s="1">
        <v>1</v>
      </c>
      <c r="B6" s="7" t="s">
        <v>43</v>
      </c>
      <c r="C6" s="2" t="s">
        <v>44</v>
      </c>
      <c r="D6" s="2">
        <v>13000</v>
      </c>
      <c r="E6" s="3">
        <f t="shared" ref="E6:E25" si="0">D6*L6</f>
        <v>2166970</v>
      </c>
      <c r="F6" s="3">
        <f>D6/4</f>
        <v>3250</v>
      </c>
      <c r="G6" s="3">
        <f>F6</f>
        <v>3250</v>
      </c>
      <c r="H6" s="3">
        <f>F6</f>
        <v>3250</v>
      </c>
      <c r="I6" s="3">
        <f>F6</f>
        <v>3250</v>
      </c>
      <c r="J6" s="12" t="s">
        <v>66</v>
      </c>
      <c r="K6" s="19"/>
      <c r="L6" s="11">
        <v>166.69</v>
      </c>
    </row>
    <row r="7" spans="1:12" ht="42" customHeight="1" x14ac:dyDescent="0.25">
      <c r="A7" s="6">
        <v>2</v>
      </c>
      <c r="B7" s="7" t="s">
        <v>45</v>
      </c>
      <c r="C7" s="2" t="s">
        <v>44</v>
      </c>
      <c r="D7" s="2">
        <v>100</v>
      </c>
      <c r="E7" s="3">
        <f t="shared" si="0"/>
        <v>20000</v>
      </c>
      <c r="F7" s="3">
        <f t="shared" ref="F7:F24" si="1">D7/4</f>
        <v>25</v>
      </c>
      <c r="G7" s="3">
        <f t="shared" ref="G7:G24" si="2">F7</f>
        <v>25</v>
      </c>
      <c r="H7" s="3">
        <f t="shared" ref="H7:H24" si="3">F7</f>
        <v>25</v>
      </c>
      <c r="I7" s="3">
        <f t="shared" ref="I7:I25" si="4">F7</f>
        <v>25</v>
      </c>
      <c r="J7" s="12" t="s">
        <v>66</v>
      </c>
      <c r="K7" s="19"/>
      <c r="L7" s="11">
        <v>200</v>
      </c>
    </row>
    <row r="8" spans="1:12" ht="42" customHeight="1" x14ac:dyDescent="0.25">
      <c r="A8" s="1">
        <v>3</v>
      </c>
      <c r="B8" s="7" t="s">
        <v>46</v>
      </c>
      <c r="C8" s="2" t="s">
        <v>44</v>
      </c>
      <c r="D8" s="2">
        <v>1300</v>
      </c>
      <c r="E8" s="3">
        <f t="shared" si="0"/>
        <v>137488</v>
      </c>
      <c r="F8" s="3">
        <f t="shared" si="1"/>
        <v>325</v>
      </c>
      <c r="G8" s="3">
        <f t="shared" si="2"/>
        <v>325</v>
      </c>
      <c r="H8" s="3">
        <f t="shared" si="3"/>
        <v>325</v>
      </c>
      <c r="I8" s="3">
        <f t="shared" si="4"/>
        <v>325</v>
      </c>
      <c r="J8" s="12" t="s">
        <v>66</v>
      </c>
      <c r="K8" s="19"/>
      <c r="L8" s="11">
        <v>105.76</v>
      </c>
    </row>
    <row r="9" spans="1:12" ht="42" customHeight="1" x14ac:dyDescent="0.25">
      <c r="A9" s="1">
        <v>4</v>
      </c>
      <c r="B9" s="7" t="s">
        <v>47</v>
      </c>
      <c r="C9" s="2" t="s">
        <v>44</v>
      </c>
      <c r="D9" s="2">
        <v>4700</v>
      </c>
      <c r="E9" s="3">
        <f t="shared" si="0"/>
        <v>474700</v>
      </c>
      <c r="F9" s="3">
        <f t="shared" si="1"/>
        <v>1175</v>
      </c>
      <c r="G9" s="3">
        <f t="shared" si="2"/>
        <v>1175</v>
      </c>
      <c r="H9" s="3">
        <f t="shared" si="3"/>
        <v>1175</v>
      </c>
      <c r="I9" s="3">
        <f t="shared" si="4"/>
        <v>1175</v>
      </c>
      <c r="J9" s="12" t="s">
        <v>66</v>
      </c>
      <c r="K9" s="19"/>
      <c r="L9" s="11">
        <v>101</v>
      </c>
    </row>
    <row r="10" spans="1:12" ht="42" customHeight="1" x14ac:dyDescent="0.25">
      <c r="A10" s="1">
        <v>5</v>
      </c>
      <c r="B10" s="7" t="s">
        <v>48</v>
      </c>
      <c r="C10" s="2" t="s">
        <v>44</v>
      </c>
      <c r="D10" s="2">
        <v>110</v>
      </c>
      <c r="E10" s="3">
        <f t="shared" si="0"/>
        <v>36850</v>
      </c>
      <c r="F10" s="3">
        <v>30</v>
      </c>
      <c r="G10" s="3">
        <f t="shared" si="2"/>
        <v>30</v>
      </c>
      <c r="H10" s="3">
        <f t="shared" si="3"/>
        <v>30</v>
      </c>
      <c r="I10" s="3">
        <v>20</v>
      </c>
      <c r="J10" s="12" t="s">
        <v>66</v>
      </c>
      <c r="K10" s="19"/>
      <c r="L10" s="11">
        <v>335</v>
      </c>
    </row>
    <row r="11" spans="1:12" ht="42" customHeight="1" x14ac:dyDescent="0.25">
      <c r="A11" s="6">
        <v>6</v>
      </c>
      <c r="B11" s="7" t="s">
        <v>49</v>
      </c>
      <c r="C11" s="2" t="s">
        <v>44</v>
      </c>
      <c r="D11" s="2">
        <v>240</v>
      </c>
      <c r="E11" s="3">
        <f t="shared" si="0"/>
        <v>50668.800000000003</v>
      </c>
      <c r="F11" s="3">
        <f t="shared" si="1"/>
        <v>60</v>
      </c>
      <c r="G11" s="3">
        <f t="shared" si="2"/>
        <v>60</v>
      </c>
      <c r="H11" s="3">
        <f t="shared" si="3"/>
        <v>60</v>
      </c>
      <c r="I11" s="3">
        <f t="shared" si="4"/>
        <v>60</v>
      </c>
      <c r="J11" s="12" t="s">
        <v>66</v>
      </c>
      <c r="K11" s="19"/>
      <c r="L11" s="11">
        <v>211.12</v>
      </c>
    </row>
    <row r="12" spans="1:12" ht="42" customHeight="1" x14ac:dyDescent="0.25">
      <c r="A12" s="1">
        <v>7</v>
      </c>
      <c r="B12" s="7" t="s">
        <v>50</v>
      </c>
      <c r="C12" s="2" t="s">
        <v>44</v>
      </c>
      <c r="D12" s="2">
        <v>1000</v>
      </c>
      <c r="E12" s="3">
        <f t="shared" si="0"/>
        <v>290000</v>
      </c>
      <c r="F12" s="3">
        <f t="shared" si="1"/>
        <v>250</v>
      </c>
      <c r="G12" s="3">
        <f t="shared" si="2"/>
        <v>250</v>
      </c>
      <c r="H12" s="3">
        <f t="shared" si="3"/>
        <v>250</v>
      </c>
      <c r="I12" s="3">
        <f t="shared" si="4"/>
        <v>250</v>
      </c>
      <c r="J12" s="12" t="s">
        <v>66</v>
      </c>
      <c r="K12" s="19"/>
      <c r="L12" s="11">
        <v>290</v>
      </c>
    </row>
    <row r="13" spans="1:12" ht="42" customHeight="1" x14ac:dyDescent="0.25">
      <c r="A13" s="1">
        <v>8</v>
      </c>
      <c r="B13" s="7" t="s">
        <v>51</v>
      </c>
      <c r="C13" s="2" t="s">
        <v>44</v>
      </c>
      <c r="D13" s="2">
        <v>1300</v>
      </c>
      <c r="E13" s="3">
        <f t="shared" si="0"/>
        <v>344656</v>
      </c>
      <c r="F13" s="3">
        <f t="shared" si="1"/>
        <v>325</v>
      </c>
      <c r="G13" s="3">
        <f t="shared" si="2"/>
        <v>325</v>
      </c>
      <c r="H13" s="3">
        <f t="shared" si="3"/>
        <v>325</v>
      </c>
      <c r="I13" s="3">
        <f t="shared" si="4"/>
        <v>325</v>
      </c>
      <c r="J13" s="12" t="s">
        <v>66</v>
      </c>
      <c r="K13" s="19"/>
      <c r="L13" s="11">
        <v>265.12</v>
      </c>
    </row>
    <row r="14" spans="1:12" ht="42" customHeight="1" x14ac:dyDescent="0.25">
      <c r="A14" s="1">
        <v>9</v>
      </c>
      <c r="B14" s="7" t="s">
        <v>65</v>
      </c>
      <c r="C14" s="2" t="s">
        <v>44</v>
      </c>
      <c r="D14" s="2">
        <v>25</v>
      </c>
      <c r="E14" s="3">
        <f t="shared" si="0"/>
        <v>627</v>
      </c>
      <c r="F14" s="3">
        <v>6</v>
      </c>
      <c r="G14" s="3">
        <v>7</v>
      </c>
      <c r="H14" s="3">
        <v>6</v>
      </c>
      <c r="I14" s="3">
        <f t="shared" si="4"/>
        <v>6</v>
      </c>
      <c r="J14" s="12" t="s">
        <v>66</v>
      </c>
      <c r="K14" s="19"/>
      <c r="L14" s="11">
        <v>25.08</v>
      </c>
    </row>
    <row r="15" spans="1:12" ht="42" customHeight="1" x14ac:dyDescent="0.25">
      <c r="A15" s="6">
        <v>10</v>
      </c>
      <c r="B15" s="7" t="s">
        <v>52</v>
      </c>
      <c r="C15" s="2" t="s">
        <v>44</v>
      </c>
      <c r="D15" s="2">
        <v>885</v>
      </c>
      <c r="E15" s="3">
        <f t="shared" si="0"/>
        <v>203550</v>
      </c>
      <c r="F15" s="3">
        <v>220</v>
      </c>
      <c r="G15" s="3">
        <v>225</v>
      </c>
      <c r="H15" s="3">
        <f t="shared" si="3"/>
        <v>220</v>
      </c>
      <c r="I15" s="3">
        <f t="shared" si="4"/>
        <v>220</v>
      </c>
      <c r="J15" s="12" t="s">
        <v>66</v>
      </c>
      <c r="K15" s="19"/>
      <c r="L15" s="11">
        <v>230</v>
      </c>
    </row>
    <row r="16" spans="1:12" ht="42" customHeight="1" x14ac:dyDescent="0.25">
      <c r="A16" s="1">
        <v>11</v>
      </c>
      <c r="B16" s="7" t="s">
        <v>53</v>
      </c>
      <c r="C16" s="2" t="s">
        <v>54</v>
      </c>
      <c r="D16" s="2">
        <v>420</v>
      </c>
      <c r="E16" s="3">
        <f t="shared" si="0"/>
        <v>441000</v>
      </c>
      <c r="F16" s="3">
        <v>105</v>
      </c>
      <c r="G16" s="3">
        <v>105</v>
      </c>
      <c r="H16" s="3">
        <f t="shared" si="3"/>
        <v>105</v>
      </c>
      <c r="I16" s="3">
        <f t="shared" si="4"/>
        <v>105</v>
      </c>
      <c r="J16" s="12" t="s">
        <v>66</v>
      </c>
      <c r="K16" s="19"/>
      <c r="L16" s="11">
        <v>1050</v>
      </c>
    </row>
    <row r="17" spans="1:14" ht="42" customHeight="1" x14ac:dyDescent="0.25">
      <c r="A17" s="1">
        <v>12</v>
      </c>
      <c r="B17" s="7" t="s">
        <v>55</v>
      </c>
      <c r="C17" s="2" t="s">
        <v>44</v>
      </c>
      <c r="D17" s="2">
        <v>90</v>
      </c>
      <c r="E17" s="3">
        <f t="shared" si="0"/>
        <v>28350</v>
      </c>
      <c r="F17" s="3">
        <v>20</v>
      </c>
      <c r="G17" s="3">
        <v>25</v>
      </c>
      <c r="H17" s="3">
        <v>25</v>
      </c>
      <c r="I17" s="3">
        <f t="shared" si="4"/>
        <v>20</v>
      </c>
      <c r="J17" s="12" t="s">
        <v>66</v>
      </c>
      <c r="K17" s="19"/>
      <c r="L17" s="11">
        <v>315</v>
      </c>
    </row>
    <row r="18" spans="1:14" ht="42" customHeight="1" x14ac:dyDescent="0.25">
      <c r="A18" s="1">
        <v>13</v>
      </c>
      <c r="B18" s="7" t="s">
        <v>56</v>
      </c>
      <c r="C18" s="2" t="s">
        <v>44</v>
      </c>
      <c r="D18" s="2">
        <v>50</v>
      </c>
      <c r="E18" s="3">
        <f t="shared" si="0"/>
        <v>14250</v>
      </c>
      <c r="F18" s="3">
        <v>12</v>
      </c>
      <c r="G18" s="3">
        <v>13</v>
      </c>
      <c r="H18" s="3">
        <v>13</v>
      </c>
      <c r="I18" s="3">
        <f t="shared" si="4"/>
        <v>12</v>
      </c>
      <c r="J18" s="12" t="s">
        <v>66</v>
      </c>
      <c r="K18" s="19"/>
      <c r="L18" s="11">
        <v>285</v>
      </c>
    </row>
    <row r="19" spans="1:14" ht="42" customHeight="1" x14ac:dyDescent="0.25">
      <c r="A19" s="6">
        <v>14</v>
      </c>
      <c r="B19" s="7" t="s">
        <v>57</v>
      </c>
      <c r="C19" s="2" t="s">
        <v>44</v>
      </c>
      <c r="D19" s="2">
        <v>2000</v>
      </c>
      <c r="E19" s="3">
        <f t="shared" si="0"/>
        <v>238680</v>
      </c>
      <c r="F19" s="3">
        <f t="shared" si="1"/>
        <v>500</v>
      </c>
      <c r="G19" s="3">
        <f t="shared" si="2"/>
        <v>500</v>
      </c>
      <c r="H19" s="3">
        <f t="shared" si="3"/>
        <v>500</v>
      </c>
      <c r="I19" s="3">
        <f t="shared" si="4"/>
        <v>500</v>
      </c>
      <c r="J19" s="12" t="s">
        <v>66</v>
      </c>
      <c r="K19" s="19"/>
      <c r="L19" s="11">
        <v>119.34</v>
      </c>
    </row>
    <row r="20" spans="1:14" ht="42" customHeight="1" x14ac:dyDescent="0.25">
      <c r="A20" s="1">
        <v>15</v>
      </c>
      <c r="B20" s="7" t="s">
        <v>58</v>
      </c>
      <c r="C20" s="2" t="s">
        <v>44</v>
      </c>
      <c r="D20" s="2">
        <v>1400</v>
      </c>
      <c r="E20" s="3">
        <f t="shared" si="0"/>
        <v>51408</v>
      </c>
      <c r="F20" s="3">
        <f t="shared" si="1"/>
        <v>350</v>
      </c>
      <c r="G20" s="3">
        <f t="shared" si="2"/>
        <v>350</v>
      </c>
      <c r="H20" s="3">
        <f t="shared" si="3"/>
        <v>350</v>
      </c>
      <c r="I20" s="3">
        <f t="shared" si="4"/>
        <v>350</v>
      </c>
      <c r="J20" s="12" t="s">
        <v>66</v>
      </c>
      <c r="K20" s="19"/>
      <c r="L20" s="11">
        <v>36.72</v>
      </c>
    </row>
    <row r="21" spans="1:14" ht="42" customHeight="1" x14ac:dyDescent="0.25">
      <c r="A21" s="1">
        <v>16</v>
      </c>
      <c r="B21" s="7" t="s">
        <v>59</v>
      </c>
      <c r="C21" s="2" t="s">
        <v>44</v>
      </c>
      <c r="D21" s="2">
        <v>10</v>
      </c>
      <c r="E21" s="3">
        <f t="shared" si="0"/>
        <v>870.69999999999993</v>
      </c>
      <c r="F21" s="3">
        <v>2</v>
      </c>
      <c r="G21" s="3">
        <v>3</v>
      </c>
      <c r="H21" s="3">
        <v>3</v>
      </c>
      <c r="I21" s="3">
        <f t="shared" si="4"/>
        <v>2</v>
      </c>
      <c r="J21" s="12" t="s">
        <v>66</v>
      </c>
      <c r="K21" s="19"/>
      <c r="L21" s="11">
        <v>87.07</v>
      </c>
    </row>
    <row r="22" spans="1:14" ht="42" customHeight="1" x14ac:dyDescent="0.25">
      <c r="A22" s="1">
        <v>17</v>
      </c>
      <c r="B22" s="7" t="s">
        <v>60</v>
      </c>
      <c r="C22" s="2" t="s">
        <v>44</v>
      </c>
      <c r="D22" s="2">
        <v>150</v>
      </c>
      <c r="E22" s="3">
        <f t="shared" si="0"/>
        <v>7935</v>
      </c>
      <c r="F22" s="3">
        <v>40</v>
      </c>
      <c r="G22" s="3">
        <v>30</v>
      </c>
      <c r="H22" s="3">
        <f t="shared" si="3"/>
        <v>40</v>
      </c>
      <c r="I22" s="3">
        <f t="shared" si="4"/>
        <v>40</v>
      </c>
      <c r="J22" s="12" t="s">
        <v>66</v>
      </c>
      <c r="K22" s="19"/>
      <c r="L22" s="11">
        <v>52.9</v>
      </c>
    </row>
    <row r="23" spans="1:14" ht="42" customHeight="1" x14ac:dyDescent="0.25">
      <c r="A23" s="6">
        <v>18</v>
      </c>
      <c r="B23" s="7" t="s">
        <v>61</v>
      </c>
      <c r="C23" s="2" t="s">
        <v>44</v>
      </c>
      <c r="D23" s="2">
        <v>40</v>
      </c>
      <c r="E23" s="3">
        <f t="shared" si="0"/>
        <v>9600</v>
      </c>
      <c r="F23" s="3">
        <f t="shared" si="1"/>
        <v>10</v>
      </c>
      <c r="G23" s="3">
        <f t="shared" si="2"/>
        <v>10</v>
      </c>
      <c r="H23" s="3">
        <f t="shared" si="3"/>
        <v>10</v>
      </c>
      <c r="I23" s="3">
        <f t="shared" si="4"/>
        <v>10</v>
      </c>
      <c r="J23" s="12" t="s">
        <v>66</v>
      </c>
      <c r="K23" s="19"/>
      <c r="L23" s="11">
        <v>240</v>
      </c>
    </row>
    <row r="24" spans="1:14" ht="42" customHeight="1" x14ac:dyDescent="0.25">
      <c r="A24" s="1">
        <v>19</v>
      </c>
      <c r="B24" s="7" t="s">
        <v>62</v>
      </c>
      <c r="C24" s="2" t="s">
        <v>44</v>
      </c>
      <c r="D24" s="2">
        <v>1700</v>
      </c>
      <c r="E24" s="3">
        <f t="shared" si="0"/>
        <v>459000</v>
      </c>
      <c r="F24" s="3">
        <f t="shared" si="1"/>
        <v>425</v>
      </c>
      <c r="G24" s="3">
        <f t="shared" si="2"/>
        <v>425</v>
      </c>
      <c r="H24" s="3">
        <f t="shared" si="3"/>
        <v>425</v>
      </c>
      <c r="I24" s="3">
        <f t="shared" si="4"/>
        <v>425</v>
      </c>
      <c r="J24" s="12" t="s">
        <v>66</v>
      </c>
      <c r="K24" s="19"/>
      <c r="L24" s="11">
        <v>270</v>
      </c>
    </row>
    <row r="25" spans="1:14" ht="42" customHeight="1" x14ac:dyDescent="0.25">
      <c r="A25" s="1">
        <v>20</v>
      </c>
      <c r="B25" s="7" t="s">
        <v>64</v>
      </c>
      <c r="C25" s="2" t="s">
        <v>44</v>
      </c>
      <c r="D25" s="2">
        <v>10</v>
      </c>
      <c r="E25" s="3">
        <f t="shared" si="0"/>
        <v>2111.1999999999998</v>
      </c>
      <c r="F25" s="3">
        <v>2</v>
      </c>
      <c r="G25" s="3">
        <v>3</v>
      </c>
      <c r="H25" s="3">
        <v>3</v>
      </c>
      <c r="I25" s="3">
        <f t="shared" si="4"/>
        <v>2</v>
      </c>
      <c r="J25" s="12" t="s">
        <v>66</v>
      </c>
      <c r="K25" s="19"/>
      <c r="L25" s="11">
        <v>211.12</v>
      </c>
    </row>
    <row r="26" spans="1:14" x14ac:dyDescent="0.25">
      <c r="A26" s="15"/>
      <c r="B26" s="16"/>
      <c r="C26" s="4"/>
      <c r="D26" s="4"/>
      <c r="E26" s="5"/>
      <c r="F26" s="5"/>
      <c r="G26" s="5"/>
      <c r="H26" s="5"/>
      <c r="I26" s="5"/>
      <c r="J26" s="13"/>
      <c r="L26" s="11"/>
    </row>
    <row r="27" spans="1:14" x14ac:dyDescent="0.25">
      <c r="A27" s="15"/>
      <c r="B27" s="16"/>
      <c r="C27" s="4"/>
      <c r="D27" s="4"/>
      <c r="E27" s="5"/>
      <c r="F27" s="5"/>
      <c r="G27" s="5"/>
      <c r="H27" s="5"/>
      <c r="I27" s="5"/>
      <c r="J27" s="13"/>
      <c r="L27" s="11"/>
    </row>
    <row r="28" spans="1:14" ht="32.25" customHeight="1" x14ac:dyDescent="0.25">
      <c r="A28" s="34" t="s">
        <v>18</v>
      </c>
      <c r="B28" s="35"/>
      <c r="C28" s="35"/>
      <c r="D28" s="35"/>
      <c r="E28" s="35"/>
      <c r="F28" s="35"/>
      <c r="G28" s="35"/>
      <c r="H28" s="35"/>
      <c r="I28" s="35"/>
      <c r="J28" s="35"/>
      <c r="K28" s="17"/>
      <c r="L28" s="17"/>
    </row>
    <row r="29" spans="1:14" ht="45.75" customHeight="1" x14ac:dyDescent="0.25">
      <c r="A29" s="36" t="s">
        <v>37</v>
      </c>
      <c r="B29" s="36"/>
      <c r="C29" s="36"/>
      <c r="D29" s="36"/>
      <c r="E29" s="36"/>
      <c r="F29" s="36"/>
      <c r="G29" s="36"/>
      <c r="H29" s="36"/>
      <c r="I29" s="36"/>
      <c r="J29" s="36"/>
      <c r="K29" s="18"/>
      <c r="L29" s="18"/>
      <c r="M29" s="18"/>
      <c r="N29" s="18"/>
    </row>
    <row r="30" spans="1:14" ht="45.75" customHeight="1" x14ac:dyDescent="0.25">
      <c r="A30" s="36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18"/>
      <c r="L30" s="18"/>
      <c r="M30" s="18"/>
      <c r="N30" s="18"/>
    </row>
    <row r="31" spans="1:14" ht="32.25" customHeight="1" x14ac:dyDescent="0.25">
      <c r="A31" s="36" t="s">
        <v>39</v>
      </c>
      <c r="B31" s="36"/>
      <c r="C31" s="36"/>
      <c r="D31" s="36"/>
      <c r="E31" s="36"/>
      <c r="F31" s="36"/>
      <c r="G31" s="36"/>
      <c r="H31" s="36"/>
      <c r="I31" s="36"/>
      <c r="J31" s="36"/>
      <c r="K31" s="18"/>
      <c r="L31" s="18"/>
      <c r="M31" s="18"/>
      <c r="N31" s="18"/>
    </row>
    <row r="32" spans="1:14" ht="45.75" customHeight="1" x14ac:dyDescent="0.25">
      <c r="A32" s="36" t="s">
        <v>19</v>
      </c>
      <c r="B32" s="36"/>
      <c r="C32" s="36"/>
      <c r="D32" s="36"/>
      <c r="E32" s="36"/>
      <c r="F32" s="36"/>
      <c r="G32" s="36"/>
      <c r="H32" s="36"/>
      <c r="I32" s="36"/>
      <c r="J32" s="36"/>
      <c r="K32" s="18"/>
      <c r="L32" s="18"/>
      <c r="M32" s="18"/>
      <c r="N32" s="18"/>
    </row>
    <row r="33" spans="1:14" ht="45.75" customHeight="1" x14ac:dyDescent="0.25">
      <c r="A33" s="36" t="s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18"/>
      <c r="L33" s="18"/>
      <c r="M33" s="18"/>
      <c r="N33" s="18"/>
    </row>
    <row r="34" spans="1:14" ht="30" customHeight="1" x14ac:dyDescent="0.25">
      <c r="A34" s="36" t="s">
        <v>21</v>
      </c>
      <c r="B34" s="36"/>
      <c r="C34" s="36"/>
      <c r="D34" s="36"/>
      <c r="E34" s="36"/>
      <c r="F34" s="36"/>
      <c r="G34" s="36"/>
      <c r="H34" s="36"/>
      <c r="I34" s="36"/>
      <c r="J34" s="36"/>
      <c r="K34" s="18"/>
      <c r="L34" s="18"/>
      <c r="M34" s="18"/>
      <c r="N34" s="18"/>
    </row>
    <row r="35" spans="1:14" ht="31.5" customHeight="1" x14ac:dyDescent="0.25">
      <c r="A35" s="36" t="s">
        <v>22</v>
      </c>
      <c r="B35" s="36"/>
      <c r="C35" s="36"/>
      <c r="D35" s="36"/>
      <c r="E35" s="36"/>
      <c r="F35" s="36"/>
      <c r="G35" s="36"/>
      <c r="H35" s="36"/>
      <c r="I35" s="36"/>
      <c r="J35" s="36"/>
      <c r="K35" s="18"/>
      <c r="L35" s="18"/>
      <c r="M35" s="18"/>
      <c r="N35" s="18"/>
    </row>
    <row r="36" spans="1:14" ht="15" customHeight="1" x14ac:dyDescent="0.25">
      <c r="A36" s="36" t="s">
        <v>23</v>
      </c>
      <c r="B36" s="36"/>
      <c r="C36" s="36"/>
      <c r="D36" s="36"/>
      <c r="E36" s="36"/>
      <c r="F36" s="36"/>
      <c r="G36" s="36"/>
      <c r="H36" s="36"/>
      <c r="I36" s="36"/>
      <c r="J36" s="36"/>
      <c r="K36" s="18"/>
      <c r="L36" s="18"/>
      <c r="M36" s="18"/>
      <c r="N36" s="18"/>
    </row>
    <row r="37" spans="1:14" ht="15" customHeight="1" x14ac:dyDescent="0.25">
      <c r="A37" s="36" t="s">
        <v>24</v>
      </c>
      <c r="B37" s="36"/>
      <c r="C37" s="36"/>
      <c r="D37" s="36"/>
      <c r="E37" s="36"/>
      <c r="F37" s="36"/>
      <c r="G37" s="36"/>
      <c r="H37" s="36"/>
      <c r="I37" s="36"/>
      <c r="J37" s="36"/>
      <c r="K37" s="18"/>
      <c r="L37" s="18"/>
      <c r="M37" s="18"/>
      <c r="N37" s="18"/>
    </row>
    <row r="38" spans="1:14" ht="16.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18"/>
      <c r="L38" s="18"/>
      <c r="M38" s="18"/>
      <c r="N38" s="18"/>
    </row>
    <row r="39" spans="1:14" ht="15" customHeight="1" x14ac:dyDescent="0.25">
      <c r="A39" s="36" t="s">
        <v>26</v>
      </c>
      <c r="B39" s="36"/>
      <c r="C39" s="36"/>
      <c r="D39" s="36"/>
      <c r="E39" s="36"/>
      <c r="F39" s="36"/>
      <c r="G39" s="36"/>
      <c r="H39" s="36"/>
      <c r="I39" s="36"/>
      <c r="J39" s="36"/>
      <c r="K39" s="18"/>
      <c r="L39" s="18"/>
      <c r="M39" s="18"/>
      <c r="N39" s="18"/>
    </row>
    <row r="40" spans="1:14" ht="15" customHeight="1" x14ac:dyDescent="0.25">
      <c r="A40" s="36" t="s">
        <v>27</v>
      </c>
      <c r="B40" s="36"/>
      <c r="C40" s="36"/>
      <c r="D40" s="36"/>
      <c r="E40" s="36"/>
      <c r="F40" s="36"/>
      <c r="G40" s="36"/>
      <c r="H40" s="36"/>
      <c r="I40" s="36"/>
      <c r="J40" s="36"/>
      <c r="K40" s="18"/>
      <c r="L40" s="18"/>
      <c r="M40" s="18"/>
      <c r="N40" s="18"/>
    </row>
    <row r="41" spans="1:14" ht="28.5" customHeight="1" x14ac:dyDescent="0.25">
      <c r="A41" s="36" t="s">
        <v>28</v>
      </c>
      <c r="B41" s="36"/>
      <c r="C41" s="36"/>
      <c r="D41" s="36"/>
      <c r="E41" s="36"/>
      <c r="F41" s="36"/>
      <c r="G41" s="36"/>
      <c r="H41" s="36"/>
      <c r="I41" s="36"/>
      <c r="J41" s="36"/>
      <c r="K41" s="18"/>
      <c r="L41" s="18"/>
      <c r="M41" s="18"/>
      <c r="N41" s="18"/>
    </row>
    <row r="42" spans="1:14" ht="15" customHeight="1" x14ac:dyDescent="0.25">
      <c r="A42" s="36" t="s">
        <v>29</v>
      </c>
      <c r="B42" s="36"/>
      <c r="C42" s="36"/>
      <c r="D42" s="36"/>
      <c r="E42" s="36"/>
      <c r="F42" s="36"/>
      <c r="G42" s="36"/>
      <c r="H42" s="36"/>
      <c r="I42" s="36"/>
      <c r="J42" s="36"/>
      <c r="K42" s="18"/>
      <c r="L42" s="18"/>
      <c r="M42" s="18"/>
      <c r="N42" s="18"/>
    </row>
    <row r="43" spans="1:14" ht="15" customHeight="1" x14ac:dyDescent="0.25">
      <c r="A43" s="36" t="s">
        <v>30</v>
      </c>
      <c r="B43" s="36"/>
      <c r="C43" s="36"/>
      <c r="D43" s="36"/>
      <c r="E43" s="36"/>
      <c r="F43" s="36"/>
      <c r="G43" s="36"/>
      <c r="H43" s="36"/>
      <c r="I43" s="36"/>
      <c r="J43" s="36"/>
      <c r="K43" s="18"/>
      <c r="L43" s="18"/>
      <c r="M43" s="18"/>
      <c r="N43" s="18"/>
    </row>
    <row r="44" spans="1:14" ht="15" customHeight="1" x14ac:dyDescent="0.25">
      <c r="A44" s="36" t="s">
        <v>31</v>
      </c>
      <c r="B44" s="36"/>
      <c r="C44" s="36"/>
      <c r="D44" s="36"/>
      <c r="E44" s="36"/>
      <c r="F44" s="36"/>
      <c r="G44" s="36"/>
      <c r="H44" s="36"/>
      <c r="I44" s="36"/>
      <c r="J44" s="36"/>
      <c r="K44" s="18"/>
      <c r="L44" s="18"/>
      <c r="M44" s="18"/>
      <c r="N44" s="18"/>
    </row>
    <row r="45" spans="1:14" ht="15" customHeight="1" x14ac:dyDescent="0.25">
      <c r="A45" s="36" t="s">
        <v>32</v>
      </c>
      <c r="B45" s="36"/>
      <c r="C45" s="36"/>
      <c r="D45" s="36"/>
      <c r="E45" s="36"/>
      <c r="F45" s="36"/>
      <c r="G45" s="36"/>
      <c r="H45" s="36"/>
      <c r="I45" s="36"/>
      <c r="J45" s="36"/>
      <c r="K45" s="18"/>
      <c r="L45" s="18"/>
      <c r="M45" s="18"/>
      <c r="N45" s="18"/>
    </row>
    <row r="46" spans="1:14" ht="15" customHeight="1" x14ac:dyDescent="0.25">
      <c r="A46" s="36" t="s">
        <v>33</v>
      </c>
      <c r="B46" s="36"/>
      <c r="C46" s="36"/>
      <c r="D46" s="36"/>
      <c r="E46" s="36"/>
      <c r="F46" s="36"/>
      <c r="G46" s="36"/>
      <c r="H46" s="36"/>
      <c r="I46" s="36"/>
      <c r="J46" s="36"/>
      <c r="K46" s="18"/>
      <c r="L46" s="18"/>
      <c r="M46" s="18"/>
      <c r="N46" s="18"/>
    </row>
    <row r="47" spans="1:14" x14ac:dyDescent="0.25">
      <c r="A47" s="36" t="s">
        <v>34</v>
      </c>
      <c r="B47" s="36"/>
      <c r="C47" s="36"/>
      <c r="D47" s="36"/>
      <c r="E47" s="36"/>
      <c r="F47" s="36"/>
      <c r="G47" s="36"/>
      <c r="H47" s="36"/>
      <c r="I47" s="36"/>
      <c r="J47" s="36"/>
      <c r="K47" s="18"/>
      <c r="L47" s="18"/>
      <c r="M47" s="18"/>
      <c r="N47" s="18"/>
    </row>
    <row r="48" spans="1:14" ht="28.5" customHeight="1" x14ac:dyDescent="0.25">
      <c r="A48" s="36" t="s">
        <v>35</v>
      </c>
      <c r="B48" s="36"/>
      <c r="C48" s="36"/>
      <c r="D48" s="36"/>
      <c r="E48" s="36"/>
      <c r="F48" s="36"/>
      <c r="G48" s="36"/>
      <c r="H48" s="36"/>
      <c r="I48" s="36"/>
      <c r="J48" s="36"/>
      <c r="K48" s="18"/>
      <c r="L48" s="18"/>
      <c r="M48" s="18"/>
      <c r="N48" s="18"/>
    </row>
    <row r="49" spans="1:14" ht="30" customHeight="1" x14ac:dyDescent="0.25">
      <c r="A49" s="36" t="s">
        <v>36</v>
      </c>
      <c r="B49" s="36"/>
      <c r="C49" s="36"/>
      <c r="D49" s="36"/>
      <c r="E49" s="36"/>
      <c r="F49" s="36"/>
      <c r="G49" s="36"/>
      <c r="H49" s="36"/>
      <c r="I49" s="36"/>
      <c r="J49" s="36"/>
      <c r="K49" s="18"/>
      <c r="L49" s="18"/>
      <c r="M49" s="18"/>
      <c r="N49" s="18"/>
    </row>
    <row r="50" spans="1:14" ht="15" customHeight="1" x14ac:dyDescent="0.25">
      <c r="A50" s="36" t="s">
        <v>40</v>
      </c>
      <c r="B50" s="36"/>
      <c r="C50" s="36"/>
      <c r="D50" s="36"/>
      <c r="E50" s="36"/>
      <c r="F50" s="36"/>
      <c r="G50" s="36"/>
      <c r="H50" s="36"/>
      <c r="I50" s="36"/>
      <c r="J50" s="36"/>
      <c r="K50" s="18"/>
      <c r="L50" s="18"/>
      <c r="M50" s="18"/>
      <c r="N50" s="18"/>
    </row>
  </sheetData>
  <mergeCells count="31">
    <mergeCell ref="A47:J47"/>
    <mergeCell ref="A48:J48"/>
    <mergeCell ref="A49:J49"/>
    <mergeCell ref="A50:J50"/>
    <mergeCell ref="A42:J42"/>
    <mergeCell ref="A43:J43"/>
    <mergeCell ref="A44:J44"/>
    <mergeCell ref="A45:J45"/>
    <mergeCell ref="A46:J46"/>
    <mergeCell ref="A37:J37"/>
    <mergeCell ref="A38:J38"/>
    <mergeCell ref="A39:J39"/>
    <mergeCell ref="A40:J40"/>
    <mergeCell ref="A41:J41"/>
    <mergeCell ref="A32:J32"/>
    <mergeCell ref="A33:J33"/>
    <mergeCell ref="A34:J34"/>
    <mergeCell ref="A35:J35"/>
    <mergeCell ref="A36:J36"/>
    <mergeCell ref="A28:J28"/>
    <mergeCell ref="A29:J29"/>
    <mergeCell ref="A30:J30"/>
    <mergeCell ref="A31:J31"/>
    <mergeCell ref="J4:J5"/>
    <mergeCell ref="F4:I4"/>
    <mergeCell ref="I2:J2"/>
    <mergeCell ref="A4:A5"/>
    <mergeCell ref="B4:B5"/>
    <mergeCell ref="C4:C5"/>
    <mergeCell ref="D4:D5"/>
    <mergeCell ref="E4:E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2019-01-10T08:05:31Z</dcterms:modified>
</cp:coreProperties>
</file>