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firstSheet="1" activeTab="1"/>
  </bookViews>
  <sheets>
    <sheet name="Лист3" sheetId="3" state="hidden" r:id="rId1"/>
    <sheet name="приложение 1" sheetId="4" r:id="rId2"/>
  </sheets>
  <definedNames>
    <definedName name="_xlnm.Print_Area" localSheetId="1">'приложение 1'!$A$1:$K$39</definedName>
  </definedNames>
  <calcPr calcId="125725"/>
</workbook>
</file>

<file path=xl/calcChain.xml><?xml version="1.0" encoding="utf-8"?>
<calcChain xmlns="http://schemas.openxmlformats.org/spreadsheetml/2006/main">
  <c r="F30" i="4"/>
  <c r="F29"/>
  <c r="F28"/>
  <c r="F27"/>
  <c r="F26" l="1"/>
  <c r="F2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31" l="1"/>
</calcChain>
</file>

<file path=xl/sharedStrings.xml><?xml version="1.0" encoding="utf-8"?>
<sst xmlns="http://schemas.openxmlformats.org/spreadsheetml/2006/main" count="118" uniqueCount="64">
  <si>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</si>
  <si>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</si>
  <si>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</si>
  <si>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</si>
  <si>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</si>
  <si>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</si>
  <si>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</si>
  <si>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График поставки</t>
  </si>
  <si>
    <t>ГКП на ПХВ "Актауский городской перинатальный центр", 26 мкр., зд. №57</t>
  </si>
  <si>
    <t>штук</t>
  </si>
  <si>
    <t>I-квартал</t>
  </si>
  <si>
    <t>II-квартал</t>
  </si>
  <si>
    <t>III-квартал</t>
  </si>
  <si>
    <t>IV-квартал</t>
  </si>
  <si>
    <t xml:space="preserve">Кассеты полиспецифические, содержащие античеловеческий иммуноглобулин для скрининга антител (100 шт), рассчитаны на 200 проб скрининга антител и 2400 тестов на совместимость </t>
  </si>
  <si>
    <t>Стандартные эритроциты для поиска антител, Surgiscreen 3*10 ml, рассчитаны на 200 проб (для скрининга антител)</t>
  </si>
  <si>
    <t>Кассеты для определения группы крови прямой реакцией и резус фактора с подтверждением Bio Vue (100 шт) рассчитаны на 200 проб</t>
  </si>
  <si>
    <t>упаковка</t>
  </si>
  <si>
    <t>Рентгенпленка зеленочувствительная MXG, 18х24 см №100</t>
  </si>
  <si>
    <t>Пленкам рентгеновская для общей рентгенографии, зеленочувствительная, размер листа 18х24 см, фасовка по 100 листов в упаковке</t>
  </si>
  <si>
    <t>Рентгенпленка зеленочувствительная MXG, 30х40 см №100</t>
  </si>
  <si>
    <t>Пленкам рентгеновская для общей рентгенографии, зеленочувствительная, размер листа 30х40 см, фасовка по 100 листов в упаковке</t>
  </si>
  <si>
    <t>Носовая кислородная магистраль, длина 2100 мм, неонатальная</t>
  </si>
  <si>
    <t>Магистраль из медицинского ПВХ для подачи кислорода при кислородотерапии, неонатальная, длина 2100 мм.</t>
  </si>
  <si>
    <t>Электроды ЭКГ одноразовые для взрослых</t>
  </si>
  <si>
    <t>Предназначен для краткосрочной и длительной регистрация ЭКГ покоя, мониторинг ЭКГ</t>
  </si>
  <si>
    <t xml:space="preserve">КПВ (набор центральной вены), размер 3-х каналный  </t>
  </si>
  <si>
    <t>Катетеризация центральных вен</t>
  </si>
  <si>
    <t xml:space="preserve">КПВ (набор центральной вены), размер 2-х каналный  </t>
  </si>
  <si>
    <t>Маска для наркоза взрослая №5</t>
  </si>
  <si>
    <t xml:space="preserve">Для масочной искусственной вентиляции легких. </t>
  </si>
  <si>
    <t>Магистраль кислородная носовая для взрослых</t>
  </si>
  <si>
    <t>Предназначены для длительной ингаляции кислорода в послеоперационный период. Описание: подсоединение к системе подачи кислорода через переходник.</t>
  </si>
  <si>
    <t>Дыхательный контур VentStar®, не содержит латекса,
одноразовый, неонатальный, с подогревом,
1,2 м, 10 шт. MP00308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</si>
  <si>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</si>
  <si>
    <t>Иммунохроматографический экспресс-тест для одновременного определения антигена р24 ВИЧ и антител к ВИЧ-1 и 2 типов (ВИЧ-1, ВИЧ-2) в сыворотке, плазме и цельной крови человека. С ПРИНАДЛЕЖНОСТЯМИ (1уп. – Капилляр, 2шт. - Чейз буфер ), №100 уп</t>
  </si>
  <si>
    <t>Для одновременного определения антигена р24 ВИЧ и антител к ВИЧ-1 и 2 типов (ВИЧ-1, ВИЧ-2) в сыворотке, плазме и цельной крови человека. С ПРИНАДЛЕЖНОСТЯМИ (1уп. – Капилляр, 2шт. - Чейз буфер ), №100 уп</t>
  </si>
  <si>
    <t xml:space="preserve">Для парентерального вливания жидкости </t>
  </si>
  <si>
    <t xml:space="preserve">Краник трехходовой (дискофикс)  </t>
  </si>
  <si>
    <t>Техническое характеристика</t>
  </si>
  <si>
    <t>Раствор слабой ионной силы Bliss (3 x10 ml).</t>
  </si>
  <si>
    <t>Проявитель для ручной проявки рентгенпленок (Ретина) на 15 л.</t>
  </si>
  <si>
    <t>Сухой порошкообразный реагент для проявления снимка на рентгенпленке, для ручной обработки, на 15 литров рабочего раствора</t>
  </si>
  <si>
    <t>Индикатор стерилизации МедИС-132 №1000 (наружный)</t>
  </si>
  <si>
    <t>Предназначена для контроля параметров стерилизации снаружи стерилизуемых упаковок в каждом цикле паровой стерилизации</t>
  </si>
  <si>
    <t>Мочеприемник для взрослых стерильный 1000 мл</t>
  </si>
  <si>
    <t xml:space="preserve">Кассеты полиспецифические, содержащие античеловеческий иммуноглобулин для скрининга антител (400 шт), рассчитаны на 800 проб скрининга антител и 2400 тестов на совместимость </t>
  </si>
  <si>
    <t>Дренажная емкость контейнер «Гармошка» с объёмом 200 мл. соединительные магистрали</t>
  </si>
  <si>
    <t xml:space="preserve">Изделие используется в клинических условиях, когда требуется эвакуация жидкостей из полостей и ран. Разрежение создается за счет расправления эластичных стенок контейнера. Средний уровень вакуума около 100 мм рт.ст. (-136 см вод.ст.). Благодаря высокой эластичности стенок устройства и наличию внутренней металлической спирали постоянный уровень разрежения поддерживается практически до полного заполнения контейнера. После заполнения дренажной емкости раневым отделяемым, последнее может быть удалено в мешок для сбора. Система снабжена антирефлюксными клапанами и полностью закрыта, что снижает риск инфекционных осложнений.
Стерильность. Стерилизовано этиленоксидом.
Правила хранения и использования.
Продукт стерилен, пока не снята или повреждена упаковка. Устройство одноразового пользования. Избегать воздействия высокой температуры и ультрафиолетовых лучей при хранении.
Хранить при температуре окружающей среды - 20 + 70 градусов С, при относительной влажности 0-90 % без парения и образования конденсата.
Срок годности 5 лет.
Материал изготовления.
Полистирол, полипропилен, полиэтилен высокой плотности, акрилонитрил бутадиен стирол, полиэтилен и поливинилхлорид.
Медицинское устройство, свободное от латекса.
</t>
  </si>
  <si>
    <t>Дренаж круглый спиральный – стандартный, размеры 19 СН, 80 см</t>
  </si>
  <si>
    <t xml:space="preserve">Высокая эффективность. За счет увеличения дренирующей поверхности - 4 независимых дренажных канала, открытые на всем протяжении.
Безопасность. Обеспечивает продолжение оттока отделяемого даже при перегибах и сдавлении дренажа, а гидрофобная структура материала препятствует адгезии сгустков и окклюзии просвета дренажного канала.
Комфорт пациента. Значительное снижение болевых ощущений во время дренирования и удаления дренажа за счет свойств материала, а так же возможности использования дренажа меньшего диаметра.
Универсальность. Возможность применения для дренирования ран и полостей во всех областях хирургии. Широкий размерный ряд.
Спиральный дренаж часть рентгена контрастной трубки с желобками, из белого силикона. Этот уникальный дизайн повышает эффективность дренажа из-за капиллярного способа действия и исключает окклюзии трубки ввиду вытяжения и/или скручивания. Часть трубки из прозрачного силикона, соединенная с рентген контрастной  частью, атравматичный профиль, может подсоединяться к любой закрытой системе дренажа на гравитации или на источнике вакуума.
Плоский дренаж трубка из силикона, дистальный конец которой имеет профиль с желобками, соединенный бесшовным методом с частью круглого профиля проксимального конца. Таким образом, диаметр полностью ровный, что позволяет использовать изделие при лапароскопии и торакоскопии, и соединен с рифленым профилем, сохраняя эффективность дренирования. Переход между рифленым профилем и круглым профилем короткий в целях исключения каналов малого диаметра, которые могут привести к закупориванию сгустками. Маркеры глубины, нанесенные с края рентген контрастной части, облегчают установку и удаление дренажей.  Все дренажи представлены в разных конфигурациях размеров и со стальным троакаром. Все конфигурации упакованы в двойную стерильную  упаковку.  Стерилизация этиленоксидом. В каждой упаковке коннектор для подсоединения к системам сбора.
Не содержит латекса и ПВХ. Силикон, биосовместимый и гемосовместимый.
</t>
  </si>
  <si>
    <t>Маска неонотальная лицевая наркозная для новорожденных №0</t>
  </si>
  <si>
    <t xml:space="preserve">Маска неонотальная лицевая предназначен для анестезии, одноразовая, кольцо с креплениями, стандартная, размер №0 для недоношенных младенцев </t>
  </si>
  <si>
    <t xml:space="preserve">Маска неонотальная лицевая наркозная для новорожденных №1 </t>
  </si>
  <si>
    <t xml:space="preserve">Маска неонотальная лицевая предназначен для анестезии, одноразовая, кольцо с креплениями, стандартная, размер №1 для недоношенных младенцев </t>
  </si>
  <si>
    <t>Инфузионный проводник однократного применения для шприцевых дозаторов предназначены для соединения приборов для проведения инфузионной терапии с устройством сосудистого доступа пациента. Для использования со специальными шприцами для инфузионных насосов с разъемом. Изготовлена из ПВХ, длина не менее 150 см.</t>
  </si>
  <si>
    <t>Инфузионный проводник однократного применения для шприцевого насоса 150 см</t>
  </si>
  <si>
    <t xml:space="preserve">Дыхательный контур взрослый, Y-тип, длина 1500 мм, ID 22 мм </t>
  </si>
  <si>
    <t>Вата медицинская гигроскопическая нестерильная 100 гр</t>
  </si>
  <si>
    <t>11.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</si>
  <si>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
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
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</si>
  <si>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</si>
  <si>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2) соответствие характеристики или технической спецификации условиям объявления или приглашения на закуп.
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
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
медицинских изделий;
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7) срок годности лекарственных средств и медицинских изделий, закупаемых на дату поставки поставщиком единому дистрибьютору, составляет:
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
финансового года;
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
года;
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
не менее тридцати процентов от срока годности, указанного на упаковке (при сроке годности менее двух лет);
не менее восьми месяцев от указанного срока годности на упаковке (при сроке годности два года и более);
9) срок годности вакцин на дату поставки единым дистрибьютором заказчику составляет:
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
11) новизна медицинской техники, ее неиспользованность и производство в период двадцати четырех месяцев, предшествующих моменту поставки;
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</t>
  </si>
  <si>
    <t>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13) соблюдение количества, качества и сроков поставки или оказания фармацевтической услуги условиям договора.
14) наличие документа, подтверждающего поставку потенциальным поставщиком, имеющим статус производителя либо официального представителя производителя;
15) наличие утвержденной предельной цены на торговое наименование лекарственных средств и (или) медицинских изделий в случае закупа зарегистрированных в Республике Казахстан лекарственных средств и (или) медицинских изделий.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</si>
</sst>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>
      <alignment horizontal="center"/>
    </xf>
  </cellStyleXfs>
  <cellXfs count="59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4" fontId="2" fillId="2" borderId="0" xfId="0" applyNumberFormat="1" applyFont="1" applyFill="1"/>
    <xf numFmtId="0" fontId="2" fillId="2" borderId="0" xfId="0" applyFont="1" applyFill="1"/>
    <xf numFmtId="4" fontId="10" fillId="2" borderId="0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165" fontId="2" fillId="2" borderId="0" xfId="0" applyNumberFormat="1" applyFont="1" applyFill="1"/>
    <xf numFmtId="3" fontId="2" fillId="2" borderId="0" xfId="0" applyNumberFormat="1" applyFont="1" applyFill="1"/>
    <xf numFmtId="0" fontId="1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4" fontId="6" fillId="2" borderId="0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3" fontId="6" fillId="2" borderId="0" xfId="0" applyNumberFormat="1" applyFont="1" applyFill="1"/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horizontal="left" wrapText="1"/>
    </xf>
  </cellXfs>
  <cellStyles count="4">
    <cellStyle name="Обычный" xfId="0" builtinId="0"/>
    <cellStyle name="Обычный 4" xfId="1"/>
    <cellStyle name="Обычный 6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9"/>
  <sheetViews>
    <sheetView tabSelected="1" topLeftCell="A10" zoomScaleNormal="100" workbookViewId="0">
      <selection activeCell="A38" sqref="A38:K38"/>
    </sheetView>
  </sheetViews>
  <sheetFormatPr defaultRowHeight="15"/>
  <cols>
    <col min="1" max="1" width="4.7109375" style="2" customWidth="1"/>
    <col min="2" max="2" width="48.28515625" style="2" customWidth="1"/>
    <col min="3" max="3" width="53.85546875" style="2" customWidth="1"/>
    <col min="4" max="4" width="12.5703125" style="2" customWidth="1"/>
    <col min="5" max="5" width="16" style="2" customWidth="1"/>
    <col min="6" max="6" width="17.42578125" style="2" customWidth="1"/>
    <col min="7" max="10" width="15.7109375" style="2" customWidth="1"/>
    <col min="11" max="11" width="27" style="2" customWidth="1"/>
    <col min="12" max="13" width="15.5703125" style="2" customWidth="1"/>
    <col min="14" max="16384" width="9.140625" style="2"/>
  </cols>
  <sheetData>
    <row r="2" spans="1:16">
      <c r="A2" s="1"/>
      <c r="G2" s="25"/>
      <c r="H2" s="25"/>
      <c r="I2" s="25"/>
      <c r="J2" s="44" t="s">
        <v>0</v>
      </c>
      <c r="K2" s="44"/>
    </row>
    <row r="3" spans="1:16" ht="14.25" customHeight="1"/>
    <row r="4" spans="1:16" ht="22.5" customHeight="1">
      <c r="A4" s="45" t="s">
        <v>1</v>
      </c>
      <c r="B4" s="45" t="s">
        <v>2</v>
      </c>
      <c r="C4" s="46" t="s">
        <v>39</v>
      </c>
      <c r="D4" s="46" t="s">
        <v>4</v>
      </c>
      <c r="E4" s="45" t="s">
        <v>3</v>
      </c>
      <c r="F4" s="48" t="s">
        <v>5</v>
      </c>
      <c r="G4" s="50" t="s">
        <v>7</v>
      </c>
      <c r="H4" s="50"/>
      <c r="I4" s="50"/>
      <c r="J4" s="50"/>
      <c r="K4" s="48" t="s">
        <v>6</v>
      </c>
    </row>
    <row r="5" spans="1:16" ht="26.25" customHeight="1">
      <c r="A5" s="45"/>
      <c r="B5" s="45"/>
      <c r="C5" s="47"/>
      <c r="D5" s="47"/>
      <c r="E5" s="45"/>
      <c r="F5" s="49"/>
      <c r="G5" s="26" t="s">
        <v>10</v>
      </c>
      <c r="H5" s="26" t="s">
        <v>11</v>
      </c>
      <c r="I5" s="26" t="s">
        <v>12</v>
      </c>
      <c r="J5" s="26" t="s">
        <v>13</v>
      </c>
      <c r="K5" s="49"/>
    </row>
    <row r="6" spans="1:16" s="29" customFormat="1" ht="75">
      <c r="A6" s="6">
        <v>1</v>
      </c>
      <c r="B6" s="21" t="s">
        <v>46</v>
      </c>
      <c r="C6" s="21" t="s">
        <v>14</v>
      </c>
      <c r="D6" s="20" t="s">
        <v>17</v>
      </c>
      <c r="E6" s="7">
        <v>4</v>
      </c>
      <c r="F6" s="8">
        <f t="shared" ref="F6:F30" si="0">E6*M6</f>
        <v>2612800</v>
      </c>
      <c r="G6" s="9"/>
      <c r="H6" s="9">
        <v>2</v>
      </c>
      <c r="I6" s="9">
        <v>2</v>
      </c>
      <c r="J6" s="9"/>
      <c r="K6" s="38" t="s">
        <v>8</v>
      </c>
      <c r="L6" s="28"/>
      <c r="M6" s="30">
        <v>653200</v>
      </c>
      <c r="N6" s="28"/>
      <c r="O6" s="34"/>
      <c r="P6" s="35"/>
    </row>
    <row r="7" spans="1:16" s="29" customFormat="1" ht="45">
      <c r="A7" s="6">
        <v>2</v>
      </c>
      <c r="B7" s="21" t="s">
        <v>15</v>
      </c>
      <c r="C7" s="21" t="s">
        <v>15</v>
      </c>
      <c r="D7" s="20" t="s">
        <v>17</v>
      </c>
      <c r="E7" s="7">
        <v>1</v>
      </c>
      <c r="F7" s="8">
        <f t="shared" si="0"/>
        <v>28100</v>
      </c>
      <c r="G7" s="9"/>
      <c r="H7" s="9">
        <v>1</v>
      </c>
      <c r="I7" s="9"/>
      <c r="J7" s="9"/>
      <c r="K7" s="38" t="s">
        <v>8</v>
      </c>
      <c r="L7" s="28"/>
      <c r="M7" s="30">
        <v>28100</v>
      </c>
      <c r="N7" s="28"/>
      <c r="O7" s="34"/>
      <c r="P7" s="35"/>
    </row>
    <row r="8" spans="1:16" s="29" customFormat="1" ht="45">
      <c r="A8" s="6">
        <v>3</v>
      </c>
      <c r="B8" s="21" t="s">
        <v>16</v>
      </c>
      <c r="C8" s="21" t="s">
        <v>16</v>
      </c>
      <c r="D8" s="20" t="s">
        <v>17</v>
      </c>
      <c r="E8" s="7">
        <v>10</v>
      </c>
      <c r="F8" s="8">
        <f t="shared" si="0"/>
        <v>1944900</v>
      </c>
      <c r="G8" s="9"/>
      <c r="H8" s="9">
        <v>5</v>
      </c>
      <c r="I8" s="9">
        <v>5</v>
      </c>
      <c r="J8" s="9"/>
      <c r="K8" s="38" t="s">
        <v>8</v>
      </c>
      <c r="L8" s="28"/>
      <c r="M8" s="30">
        <v>194490</v>
      </c>
      <c r="N8" s="28"/>
      <c r="O8" s="34"/>
      <c r="P8" s="35"/>
    </row>
    <row r="9" spans="1:16" s="29" customFormat="1" ht="45">
      <c r="A9" s="6">
        <v>4</v>
      </c>
      <c r="B9" s="21" t="s">
        <v>40</v>
      </c>
      <c r="C9" s="21" t="s">
        <v>40</v>
      </c>
      <c r="D9" s="20" t="s">
        <v>17</v>
      </c>
      <c r="E9" s="20">
        <v>1</v>
      </c>
      <c r="F9" s="8">
        <f t="shared" si="0"/>
        <v>21310</v>
      </c>
      <c r="G9" s="9"/>
      <c r="H9" s="9">
        <v>1</v>
      </c>
      <c r="I9" s="9"/>
      <c r="J9" s="9"/>
      <c r="K9" s="38" t="s">
        <v>8</v>
      </c>
      <c r="L9" s="28"/>
      <c r="M9" s="30">
        <v>21310</v>
      </c>
      <c r="N9" s="28"/>
      <c r="O9" s="34"/>
      <c r="P9" s="35"/>
    </row>
    <row r="10" spans="1:16" ht="45">
      <c r="A10" s="6">
        <v>5</v>
      </c>
      <c r="B10" s="27" t="s">
        <v>22</v>
      </c>
      <c r="C10" s="27" t="s">
        <v>23</v>
      </c>
      <c r="D10" s="20" t="s">
        <v>9</v>
      </c>
      <c r="E10" s="7">
        <v>100</v>
      </c>
      <c r="F10" s="8">
        <f t="shared" si="0"/>
        <v>45500</v>
      </c>
      <c r="G10" s="9"/>
      <c r="H10" s="9">
        <v>100</v>
      </c>
      <c r="I10" s="9"/>
      <c r="J10" s="9"/>
      <c r="K10" s="38" t="s">
        <v>8</v>
      </c>
      <c r="L10" s="4"/>
      <c r="M10" s="22">
        <v>455</v>
      </c>
      <c r="O10" s="34"/>
      <c r="P10" s="35"/>
    </row>
    <row r="11" spans="1:16" ht="45">
      <c r="A11" s="6">
        <v>6</v>
      </c>
      <c r="B11" s="19" t="s">
        <v>24</v>
      </c>
      <c r="C11" s="19" t="s">
        <v>25</v>
      </c>
      <c r="D11" s="20" t="s">
        <v>9</v>
      </c>
      <c r="E11" s="7">
        <v>50</v>
      </c>
      <c r="F11" s="8">
        <f t="shared" si="0"/>
        <v>5200</v>
      </c>
      <c r="G11" s="9"/>
      <c r="H11" s="7">
        <v>50</v>
      </c>
      <c r="I11" s="9"/>
      <c r="J11" s="9"/>
      <c r="K11" s="38" t="s">
        <v>8</v>
      </c>
      <c r="L11" s="4"/>
      <c r="M11" s="22">
        <v>104</v>
      </c>
      <c r="O11" s="34"/>
      <c r="P11" s="35"/>
    </row>
    <row r="12" spans="1:16" ht="45">
      <c r="A12" s="6">
        <v>7</v>
      </c>
      <c r="B12" s="27" t="s">
        <v>26</v>
      </c>
      <c r="C12" s="27" t="s">
        <v>27</v>
      </c>
      <c r="D12" s="20" t="s">
        <v>9</v>
      </c>
      <c r="E12" s="51">
        <v>10</v>
      </c>
      <c r="F12" s="8">
        <f t="shared" si="0"/>
        <v>120000</v>
      </c>
      <c r="G12" s="9"/>
      <c r="H12" s="20">
        <v>10</v>
      </c>
      <c r="I12" s="9"/>
      <c r="J12" s="9"/>
      <c r="K12" s="38" t="s">
        <v>8</v>
      </c>
      <c r="L12" s="4"/>
      <c r="M12" s="22">
        <v>12000</v>
      </c>
      <c r="O12" s="34"/>
      <c r="P12" s="35"/>
    </row>
    <row r="13" spans="1:16" ht="45">
      <c r="A13" s="6">
        <v>8</v>
      </c>
      <c r="B13" s="27" t="s">
        <v>28</v>
      </c>
      <c r="C13" s="27" t="s">
        <v>27</v>
      </c>
      <c r="D13" s="20" t="s">
        <v>9</v>
      </c>
      <c r="E13" s="51">
        <v>10</v>
      </c>
      <c r="F13" s="8">
        <f t="shared" si="0"/>
        <v>100000</v>
      </c>
      <c r="G13" s="9"/>
      <c r="H13" s="20">
        <v>10</v>
      </c>
      <c r="I13" s="9"/>
      <c r="J13" s="9"/>
      <c r="K13" s="38" t="s">
        <v>8</v>
      </c>
      <c r="L13" s="4"/>
      <c r="M13" s="22">
        <v>10000</v>
      </c>
      <c r="O13" s="34"/>
      <c r="P13" s="35"/>
    </row>
    <row r="14" spans="1:16" ht="105">
      <c r="A14" s="6">
        <v>9</v>
      </c>
      <c r="B14" s="19" t="s">
        <v>56</v>
      </c>
      <c r="C14" s="19" t="s">
        <v>55</v>
      </c>
      <c r="D14" s="20" t="s">
        <v>9</v>
      </c>
      <c r="E14" s="52">
        <v>2000</v>
      </c>
      <c r="F14" s="8">
        <f t="shared" si="0"/>
        <v>940000</v>
      </c>
      <c r="G14" s="32"/>
      <c r="H14" s="32">
        <v>1000</v>
      </c>
      <c r="I14" s="32">
        <v>1000</v>
      </c>
      <c r="J14" s="32"/>
      <c r="K14" s="38" t="s">
        <v>8</v>
      </c>
      <c r="L14" s="4"/>
      <c r="M14" s="22">
        <v>470</v>
      </c>
      <c r="O14" s="34"/>
      <c r="P14" s="35"/>
    </row>
    <row r="15" spans="1:16" ht="45">
      <c r="A15" s="6">
        <v>10</v>
      </c>
      <c r="B15" s="19" t="s">
        <v>31</v>
      </c>
      <c r="C15" s="19" t="s">
        <v>32</v>
      </c>
      <c r="D15" s="20" t="s">
        <v>9</v>
      </c>
      <c r="E15" s="7">
        <v>50</v>
      </c>
      <c r="F15" s="8">
        <f t="shared" si="0"/>
        <v>23500</v>
      </c>
      <c r="G15" s="9"/>
      <c r="H15" s="7">
        <v>50</v>
      </c>
      <c r="I15" s="9"/>
      <c r="J15" s="9"/>
      <c r="K15" s="38" t="s">
        <v>8</v>
      </c>
      <c r="L15" s="4"/>
      <c r="M15" s="22">
        <v>470</v>
      </c>
      <c r="O15" s="34"/>
      <c r="P15" s="35"/>
    </row>
    <row r="16" spans="1:16" ht="45">
      <c r="A16" s="6">
        <v>11</v>
      </c>
      <c r="B16" s="27" t="s">
        <v>29</v>
      </c>
      <c r="C16" s="27" t="s">
        <v>30</v>
      </c>
      <c r="D16" s="20" t="s">
        <v>9</v>
      </c>
      <c r="E16" s="7">
        <v>50</v>
      </c>
      <c r="F16" s="8">
        <f t="shared" si="0"/>
        <v>44500</v>
      </c>
      <c r="G16" s="9"/>
      <c r="H16" s="7">
        <v>50</v>
      </c>
      <c r="I16" s="9"/>
      <c r="J16" s="9"/>
      <c r="K16" s="38" t="s">
        <v>8</v>
      </c>
      <c r="L16" s="4"/>
      <c r="M16" s="22">
        <v>890</v>
      </c>
      <c r="O16" s="34"/>
      <c r="P16" s="35"/>
    </row>
    <row r="17" spans="1:16" ht="45">
      <c r="A17" s="6">
        <v>12</v>
      </c>
      <c r="B17" s="27" t="s">
        <v>38</v>
      </c>
      <c r="C17" s="27" t="s">
        <v>37</v>
      </c>
      <c r="D17" s="20" t="s">
        <v>9</v>
      </c>
      <c r="E17" s="51">
        <v>1000</v>
      </c>
      <c r="F17" s="8">
        <f t="shared" si="0"/>
        <v>340000</v>
      </c>
      <c r="G17" s="8"/>
      <c r="H17" s="20">
        <v>500</v>
      </c>
      <c r="I17" s="9">
        <v>500</v>
      </c>
      <c r="J17" s="8"/>
      <c r="K17" s="38" t="s">
        <v>8</v>
      </c>
      <c r="L17" s="4"/>
      <c r="M17" s="23">
        <v>340</v>
      </c>
      <c r="O17" s="34"/>
      <c r="P17" s="35"/>
    </row>
    <row r="18" spans="1:16" ht="45">
      <c r="A18" s="6">
        <v>13</v>
      </c>
      <c r="B18" s="27" t="s">
        <v>18</v>
      </c>
      <c r="C18" s="27" t="s">
        <v>19</v>
      </c>
      <c r="D18" s="20" t="s">
        <v>9</v>
      </c>
      <c r="E18" s="7">
        <v>5</v>
      </c>
      <c r="F18" s="8">
        <f t="shared" si="0"/>
        <v>65000</v>
      </c>
      <c r="G18" s="8"/>
      <c r="H18" s="9">
        <v>5</v>
      </c>
      <c r="I18" s="9"/>
      <c r="J18" s="9"/>
      <c r="K18" s="38" t="s">
        <v>8</v>
      </c>
      <c r="L18" s="4"/>
      <c r="M18" s="22">
        <v>13000</v>
      </c>
      <c r="O18" s="34"/>
      <c r="P18" s="35"/>
    </row>
    <row r="19" spans="1:16" ht="45">
      <c r="A19" s="6">
        <v>14</v>
      </c>
      <c r="B19" s="27" t="s">
        <v>20</v>
      </c>
      <c r="C19" s="27" t="s">
        <v>21</v>
      </c>
      <c r="D19" s="20" t="s">
        <v>9</v>
      </c>
      <c r="E19" s="7">
        <v>2</v>
      </c>
      <c r="F19" s="8">
        <f t="shared" si="0"/>
        <v>92000</v>
      </c>
      <c r="G19" s="8"/>
      <c r="H19" s="9">
        <v>2</v>
      </c>
      <c r="I19" s="9"/>
      <c r="J19" s="9"/>
      <c r="K19" s="38" t="s">
        <v>8</v>
      </c>
      <c r="L19" s="4"/>
      <c r="M19" s="22">
        <v>46000</v>
      </c>
      <c r="O19" s="34"/>
      <c r="P19" s="35"/>
    </row>
    <row r="20" spans="1:16" ht="45">
      <c r="A20" s="6">
        <v>15</v>
      </c>
      <c r="B20" s="27" t="s">
        <v>41</v>
      </c>
      <c r="C20" s="27" t="s">
        <v>42</v>
      </c>
      <c r="D20" s="20" t="s">
        <v>9</v>
      </c>
      <c r="E20" s="7">
        <v>6</v>
      </c>
      <c r="F20" s="8">
        <f t="shared" si="0"/>
        <v>58800</v>
      </c>
      <c r="G20" s="9"/>
      <c r="H20" s="9">
        <v>6</v>
      </c>
      <c r="I20" s="9"/>
      <c r="J20" s="9"/>
      <c r="K20" s="38" t="s">
        <v>8</v>
      </c>
      <c r="L20" s="4"/>
      <c r="M20" s="10">
        <v>9800</v>
      </c>
      <c r="N20" s="4"/>
      <c r="O20" s="34"/>
      <c r="P20" s="35"/>
    </row>
    <row r="21" spans="1:16" ht="210">
      <c r="A21" s="6">
        <v>16</v>
      </c>
      <c r="B21" s="33" t="s">
        <v>33</v>
      </c>
      <c r="C21" s="33" t="s">
        <v>34</v>
      </c>
      <c r="D21" s="20" t="s">
        <v>9</v>
      </c>
      <c r="E21" s="7">
        <v>100</v>
      </c>
      <c r="F21" s="8">
        <f t="shared" si="0"/>
        <v>3500000</v>
      </c>
      <c r="G21" s="9"/>
      <c r="H21" s="7">
        <v>50</v>
      </c>
      <c r="I21" s="9"/>
      <c r="J21" s="9">
        <v>50</v>
      </c>
      <c r="K21" s="38" t="s">
        <v>8</v>
      </c>
      <c r="L21" s="4"/>
      <c r="M21" s="22">
        <v>35000</v>
      </c>
      <c r="O21" s="34"/>
      <c r="P21" s="35"/>
    </row>
    <row r="22" spans="1:16" ht="90">
      <c r="A22" s="6">
        <v>17</v>
      </c>
      <c r="B22" s="41" t="s">
        <v>35</v>
      </c>
      <c r="C22" s="41" t="s">
        <v>36</v>
      </c>
      <c r="D22" s="31" t="s">
        <v>17</v>
      </c>
      <c r="E22" s="31">
        <v>1</v>
      </c>
      <c r="F22" s="8">
        <f t="shared" si="0"/>
        <v>190000</v>
      </c>
      <c r="G22" s="9"/>
      <c r="H22" s="6">
        <v>1</v>
      </c>
      <c r="I22" s="9"/>
      <c r="J22" s="9"/>
      <c r="K22" s="38" t="s">
        <v>8</v>
      </c>
      <c r="L22" s="4"/>
      <c r="M22" s="22">
        <v>190000</v>
      </c>
      <c r="O22" s="34"/>
      <c r="P22" s="35"/>
    </row>
    <row r="23" spans="1:16" ht="45">
      <c r="A23" s="6">
        <v>18</v>
      </c>
      <c r="B23" s="27" t="s">
        <v>43</v>
      </c>
      <c r="C23" s="27" t="s">
        <v>44</v>
      </c>
      <c r="D23" s="20" t="s">
        <v>9</v>
      </c>
      <c r="E23" s="53">
        <v>50</v>
      </c>
      <c r="F23" s="8">
        <f t="shared" si="0"/>
        <v>192500</v>
      </c>
      <c r="G23" s="9"/>
      <c r="H23" s="9">
        <v>50</v>
      </c>
      <c r="I23" s="38"/>
      <c r="J23" s="20"/>
      <c r="K23" s="38" t="s">
        <v>8</v>
      </c>
      <c r="L23" s="5"/>
      <c r="M23" s="22">
        <v>3850</v>
      </c>
      <c r="O23" s="34"/>
      <c r="P23" s="35"/>
    </row>
    <row r="24" spans="1:16" ht="45">
      <c r="A24" s="6">
        <v>19</v>
      </c>
      <c r="B24" s="27" t="s">
        <v>45</v>
      </c>
      <c r="C24" s="27" t="s">
        <v>45</v>
      </c>
      <c r="D24" s="20" t="s">
        <v>9</v>
      </c>
      <c r="E24" s="31">
        <v>50</v>
      </c>
      <c r="F24" s="8">
        <f t="shared" si="0"/>
        <v>33500</v>
      </c>
      <c r="G24" s="9"/>
      <c r="H24" s="9">
        <v>50</v>
      </c>
      <c r="I24" s="38"/>
      <c r="J24" s="20"/>
      <c r="K24" s="38" t="s">
        <v>8</v>
      </c>
      <c r="L24" s="5"/>
      <c r="M24" s="22">
        <v>670</v>
      </c>
      <c r="O24" s="34"/>
      <c r="P24" s="35"/>
    </row>
    <row r="25" spans="1:16" ht="318.75">
      <c r="A25" s="6">
        <v>20</v>
      </c>
      <c r="B25" s="21" t="s">
        <v>47</v>
      </c>
      <c r="C25" s="36" t="s">
        <v>48</v>
      </c>
      <c r="D25" s="20" t="s">
        <v>9</v>
      </c>
      <c r="E25" s="7">
        <v>100</v>
      </c>
      <c r="F25" s="8">
        <f t="shared" si="0"/>
        <v>720000</v>
      </c>
      <c r="G25" s="39"/>
      <c r="H25" s="24">
        <v>30</v>
      </c>
      <c r="I25" s="43">
        <v>35</v>
      </c>
      <c r="J25" s="37">
        <v>35</v>
      </c>
      <c r="K25" s="38" t="s">
        <v>8</v>
      </c>
      <c r="L25" s="34"/>
      <c r="M25" s="42">
        <v>7200</v>
      </c>
    </row>
    <row r="26" spans="1:16" ht="326.25" customHeight="1">
      <c r="A26" s="6">
        <v>21</v>
      </c>
      <c r="B26" s="21" t="s">
        <v>49</v>
      </c>
      <c r="C26" s="36" t="s">
        <v>50</v>
      </c>
      <c r="D26" s="20" t="s">
        <v>9</v>
      </c>
      <c r="E26" s="7">
        <v>100</v>
      </c>
      <c r="F26" s="8">
        <f t="shared" si="0"/>
        <v>1820000</v>
      </c>
      <c r="G26" s="39"/>
      <c r="H26" s="24">
        <v>30</v>
      </c>
      <c r="I26" s="24">
        <v>35</v>
      </c>
      <c r="J26" s="37">
        <v>35</v>
      </c>
      <c r="K26" s="38" t="s">
        <v>8</v>
      </c>
      <c r="L26" s="34"/>
      <c r="M26" s="42">
        <v>18200</v>
      </c>
    </row>
    <row r="27" spans="1:16" ht="45">
      <c r="A27" s="6">
        <v>22</v>
      </c>
      <c r="B27" s="19" t="s">
        <v>51</v>
      </c>
      <c r="C27" s="19" t="s">
        <v>52</v>
      </c>
      <c r="D27" s="20" t="s">
        <v>9</v>
      </c>
      <c r="E27" s="7">
        <v>15</v>
      </c>
      <c r="F27" s="8">
        <f t="shared" si="0"/>
        <v>63000</v>
      </c>
      <c r="G27" s="9"/>
      <c r="H27" s="9"/>
      <c r="I27" s="9"/>
      <c r="J27" s="9">
        <v>15</v>
      </c>
      <c r="K27" s="38" t="s">
        <v>8</v>
      </c>
      <c r="L27" s="4"/>
      <c r="M27" s="40">
        <v>4200</v>
      </c>
      <c r="N27" s="4"/>
      <c r="O27" s="34"/>
      <c r="P27" s="35"/>
    </row>
    <row r="28" spans="1:16" ht="45">
      <c r="A28" s="6">
        <v>23</v>
      </c>
      <c r="B28" s="19" t="s">
        <v>53</v>
      </c>
      <c r="C28" s="19" t="s">
        <v>54</v>
      </c>
      <c r="D28" s="20" t="s">
        <v>9</v>
      </c>
      <c r="E28" s="7">
        <v>15</v>
      </c>
      <c r="F28" s="8">
        <f t="shared" si="0"/>
        <v>63000</v>
      </c>
      <c r="G28" s="9"/>
      <c r="H28" s="9"/>
      <c r="I28" s="9"/>
      <c r="J28" s="9">
        <v>15</v>
      </c>
      <c r="K28" s="38" t="s">
        <v>8</v>
      </c>
      <c r="L28" s="4"/>
      <c r="M28" s="40">
        <v>4200</v>
      </c>
      <c r="N28" s="4"/>
      <c r="O28" s="34"/>
      <c r="P28" s="35"/>
    </row>
    <row r="29" spans="1:16" ht="45">
      <c r="A29" s="6">
        <v>24</v>
      </c>
      <c r="B29" s="19" t="s">
        <v>57</v>
      </c>
      <c r="C29" s="19" t="s">
        <v>57</v>
      </c>
      <c r="D29" s="20" t="s">
        <v>17</v>
      </c>
      <c r="E29" s="7">
        <v>70</v>
      </c>
      <c r="F29" s="8">
        <f t="shared" si="0"/>
        <v>406000</v>
      </c>
      <c r="G29" s="9"/>
      <c r="H29" s="9">
        <v>35</v>
      </c>
      <c r="I29" s="9">
        <v>35</v>
      </c>
      <c r="J29" s="9"/>
      <c r="K29" s="38" t="s">
        <v>8</v>
      </c>
      <c r="L29" s="4"/>
      <c r="M29" s="40">
        <v>5800</v>
      </c>
      <c r="N29" s="4"/>
      <c r="O29" s="34"/>
      <c r="P29" s="35"/>
    </row>
    <row r="30" spans="1:16" ht="45">
      <c r="A30" s="6">
        <v>25</v>
      </c>
      <c r="B30" s="19" t="s">
        <v>58</v>
      </c>
      <c r="C30" s="19" t="s">
        <v>58</v>
      </c>
      <c r="D30" s="20" t="s">
        <v>9</v>
      </c>
      <c r="E30" s="7">
        <v>200</v>
      </c>
      <c r="F30" s="8">
        <f t="shared" si="0"/>
        <v>100000</v>
      </c>
      <c r="G30" s="9"/>
      <c r="H30" s="9">
        <v>200</v>
      </c>
      <c r="I30" s="9"/>
      <c r="J30" s="9"/>
      <c r="K30" s="38" t="s">
        <v>8</v>
      </c>
      <c r="L30" s="4"/>
      <c r="M30" s="40">
        <v>500</v>
      </c>
      <c r="N30" s="4"/>
      <c r="O30" s="34"/>
      <c r="P30" s="35"/>
    </row>
    <row r="31" spans="1:16">
      <c r="A31" s="13"/>
      <c r="B31" s="16"/>
      <c r="C31" s="16"/>
      <c r="D31" s="17"/>
      <c r="E31" s="18"/>
      <c r="F31" s="14">
        <f>SUM(F6:F30)</f>
        <v>13529610</v>
      </c>
      <c r="G31" s="15"/>
      <c r="H31" s="15"/>
      <c r="I31" s="15"/>
      <c r="J31" s="15"/>
      <c r="K31" s="12"/>
      <c r="L31" s="4"/>
      <c r="M31" s="11"/>
      <c r="N31" s="4"/>
    </row>
    <row r="32" spans="1:16">
      <c r="A32" s="13"/>
      <c r="B32" s="16"/>
      <c r="C32" s="16"/>
      <c r="D32" s="17"/>
      <c r="E32" s="18"/>
      <c r="F32" s="14"/>
      <c r="G32" s="15"/>
      <c r="H32" s="15"/>
      <c r="I32" s="15"/>
      <c r="J32" s="15"/>
      <c r="K32" s="12"/>
      <c r="L32" s="4"/>
      <c r="M32" s="11"/>
      <c r="N32" s="4"/>
    </row>
    <row r="35" spans="1:12" s="57" customFormat="1" ht="36" customHeight="1">
      <c r="A35" s="54" t="s">
        <v>59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6"/>
    </row>
    <row r="36" spans="1:12" s="57" customFormat="1" ht="71.25" customHeight="1">
      <c r="A36" s="58" t="s">
        <v>60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6"/>
    </row>
    <row r="37" spans="1:12" s="57" customFormat="1" ht="22.5" customHeight="1">
      <c r="A37" s="58" t="s">
        <v>61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6"/>
    </row>
    <row r="38" spans="1:12" s="57" customFormat="1" ht="357.75" customHeight="1">
      <c r="A38" s="58" t="s">
        <v>62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6"/>
    </row>
    <row r="39" spans="1:12" ht="57" customHeight="1">
      <c r="A39" s="58" t="s">
        <v>63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3"/>
    </row>
  </sheetData>
  <mergeCells count="14">
    <mergeCell ref="A38:K38"/>
    <mergeCell ref="A39:K39"/>
    <mergeCell ref="A35:K35"/>
    <mergeCell ref="A36:K36"/>
    <mergeCell ref="A37:K37"/>
    <mergeCell ref="K4:K5"/>
    <mergeCell ref="G4:J4"/>
    <mergeCell ref="J2:K2"/>
    <mergeCell ref="A4:A5"/>
    <mergeCell ref="B4:B5"/>
    <mergeCell ref="D4:D5"/>
    <mergeCell ref="E4:E5"/>
    <mergeCell ref="F4:F5"/>
    <mergeCell ref="C4:C5"/>
  </mergeCells>
  <pageMargins left="0.26" right="0.2" top="0.32" bottom="0.31" header="0.31496062992125984" footer="0.31496062992125984"/>
  <pageSetup scale="55" orientation="landscape" horizontalDpi="200" verticalDpi="2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2023-04-04T11:38:59Z</dcterms:modified>
</cp:coreProperties>
</file>