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525" windowWidth="15120" windowHeight="7590" activeTab="2"/>
  </bookViews>
  <sheets>
    <sheet name="Запрос" sheetId="1" r:id="rId1"/>
    <sheet name="Лист3" sheetId="3" state="hidden" r:id="rId2"/>
    <sheet name="приложение 1" sheetId="4" r:id="rId3"/>
  </sheets>
  <calcPr calcId="125725"/>
</workbook>
</file>

<file path=xl/calcChain.xml><?xml version="1.0" encoding="utf-8"?>
<calcChain xmlns="http://schemas.openxmlformats.org/spreadsheetml/2006/main">
  <c r="F7" i="4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6"/>
  <c r="F56" l="1"/>
</calcChain>
</file>

<file path=xl/sharedStrings.xml><?xml version="1.0" encoding="utf-8"?>
<sst xmlns="http://schemas.openxmlformats.org/spreadsheetml/2006/main" count="249" uniqueCount="137">
  <si>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</si>
  <si>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</si>
  <si>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</si>
  <si>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</si>
  <si>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</si>
  <si>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</si>
  <si>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Приложение №1</t>
  </si>
  <si>
    <t>№</t>
  </si>
  <si>
    <t>Торговое наименование</t>
  </si>
  <si>
    <t>Общее количество</t>
  </si>
  <si>
    <t>Ед.изм.</t>
  </si>
  <si>
    <t>Выделенная сумма</t>
  </si>
  <si>
    <t>Место поставки</t>
  </si>
  <si>
    <t>2) техническая характеристика и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</si>
  <si>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</si>
  <si>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</si>
  <si>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</si>
  <si>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</si>
  <si>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</si>
  <si>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пятидесяти процентов от указанного срока годности на упаковке (при сроке годности менее двух лет);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</si>
  <si>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</si>
  <si>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</si>
  <si>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</si>
  <si>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</si>
  <si>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</si>
  <si>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</si>
  <si>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</si>
  <si>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</si>
  <si>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</si>
  <si>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</si>
  <si>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</si>
  <si>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</si>
  <si>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</si>
  <si>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</si>
  <si>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</si>
  <si>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</si>
  <si>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</si>
  <si>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>График поставки</t>
  </si>
  <si>
    <t>Указано в приложении №1</t>
  </si>
  <si>
    <t>ГКП на ПХВ "Актауский городской перинатальный центр", 26 мкр., зд. №57</t>
  </si>
  <si>
    <t>штук</t>
  </si>
  <si>
    <t>Шприц одноразовый стерильный, 5 мл 3-х комп</t>
  </si>
  <si>
    <t>Шприц одноразовый стерильный, 10 мл 3-х комп</t>
  </si>
  <si>
    <t>Шприц одноразовый стерильный, 20 мл 3-х комп</t>
  </si>
  <si>
    <t>I-квартал</t>
  </si>
  <si>
    <t>II-квартал</t>
  </si>
  <si>
    <t>III-квартал</t>
  </si>
  <si>
    <t>IV-квартал</t>
  </si>
  <si>
    <t>Катетер периферический, внутривенный, стерильный с дополнительным портом 14G</t>
  </si>
  <si>
    <t>Катетер периферический, внутривенный, стерильный с дополнительным портом 16G</t>
  </si>
  <si>
    <t xml:space="preserve">Кассеты полиспецифические, содержащие античеловеческий иммуноглобулин для скрининга антител (100 шт), рассчитаны на 200 проб скрининга антител и 2400 тестов на совместимость </t>
  </si>
  <si>
    <t>Стандартные эритроциты для поиска антител, Surgiscreen 3*10 ml, рассчитаны на 200 проб (для скрининга антител)</t>
  </si>
  <si>
    <t>Кассеты для определения группы крови прямой реакцией и резус фактора с подтверждением Bio Vue (100 шт) рассчитаны на 200 проб</t>
  </si>
  <si>
    <t>упаковка</t>
  </si>
  <si>
    <t>Гель для ультразвуковых исследований, высокой вязкости, в канистрах по 5 л.</t>
  </si>
  <si>
    <t>канистра</t>
  </si>
  <si>
    <t xml:space="preserve">Запрос  ценовых предложении на МИ </t>
  </si>
  <si>
    <t>ГКП на ПХВ "Актауский городской перинатальный центр"  130000  г.Актау, 26 мкр., зд. №57 e-mail: Baby-aktau@mail.ru                          Тел: 8 /7292/ 30-59-66, 34</t>
  </si>
  <si>
    <t>Катетер периферический, внутривенный, стерильный с дополнительным портом 24G</t>
  </si>
  <si>
    <t>Шприц одноразовый стерильный, 2 мл 3-х комп</t>
  </si>
  <si>
    <t>метр</t>
  </si>
  <si>
    <t>Рентгенпленка зеленочувствительная MXG, 18х24 см №100</t>
  </si>
  <si>
    <t>Пленкам рентгеновская для общей рентгенографии, зеленочувствительная, размер листа 18х24 см, фасовка по 100 листов в упаковке</t>
  </si>
  <si>
    <t>шт</t>
  </si>
  <si>
    <t>Рентгенпленка зеленочувствительная MXG, 30х40 см №100</t>
  </si>
  <si>
    <t>Пленкам рентгеновская для общей рентгенографии, зеленочувствительная, размер листа 30х40 см, фасовка по 100 листов в упаковке</t>
  </si>
  <si>
    <t>Шприцы с сухим гепарином для взятия артериальной крови Объемом 2 мл., без иглы (Уп.-100 шт.)</t>
  </si>
  <si>
    <t>Объемом 2 мл., без иглы (Уп.-100 шт.)</t>
  </si>
  <si>
    <t>уп</t>
  </si>
  <si>
    <t>Носовая кислородная магистраль, длина 2100 мм, неонатальная</t>
  </si>
  <si>
    <t>Магистраль из медицинского ПВХ для подачи кислорода при кислородотерапии, неонатальная, длина 2100 мм.</t>
  </si>
  <si>
    <t>Трубка эндотрахеальная без манжеты №2,0</t>
  </si>
  <si>
    <t xml:space="preserve">Предназначена для осуществления кратковременной и длительной искусственной вентиляции легких, вспомогательной вентиляции и проведения ингаляционного наркоза. </t>
  </si>
  <si>
    <t>Трубка эндотрахеальная без манжеты №2,5</t>
  </si>
  <si>
    <t>Трубка эндотрахеальная без манжеты №3,0</t>
  </si>
  <si>
    <t>Трубка эндотрахеальная без манжеты №3,5</t>
  </si>
  <si>
    <t>Контролирующий баллон с обратным клапаном обеспечивает  зрительную и ручную проверку давления в манжете</t>
  </si>
  <si>
    <t>Электроды ЭКГ одноразовые для взрослых</t>
  </si>
  <si>
    <t>Предназначен для краткосрочной и длительной регистрация ЭКГ покоя, мониторинг ЭКГ</t>
  </si>
  <si>
    <t xml:space="preserve">КПВ (набор центральной вены), размер 3-х каналный  </t>
  </si>
  <si>
    <t>Катетеризация центральных вен</t>
  </si>
  <si>
    <t xml:space="preserve">КПВ (набор центральной вены), размер 2-х каналный  </t>
  </si>
  <si>
    <t xml:space="preserve">Шприц инсулиновый 1 мл с иглой 30Gх1/2"  3х-комп. </t>
  </si>
  <si>
    <t>Бинт эластичный 8см*3м</t>
  </si>
  <si>
    <t>Маска для наркоза взрослая №5</t>
  </si>
  <si>
    <t xml:space="preserve">Для масочной искусственной вентиляции легких. </t>
  </si>
  <si>
    <t>Магистраль кислородная носовая для взрослых</t>
  </si>
  <si>
    <t>Предназначены для длительной ингаляции кислорода в послеоперационный период. Описание: подсоединение к системе подачи кислорода через переходник.</t>
  </si>
  <si>
    <t>Быстрый количественный тест на прокальцитонин (РСТ) для анализатора Finecare FIA Meter Plus (в одном уп.25 штук)</t>
  </si>
  <si>
    <t>Дыхательный контур VentStar®, не содержит латекса,
одноразовый, неонатальный, с подогревом,
1,2 м, 10 шт. MP00308</t>
  </si>
  <si>
    <t xml:space="preserve">Одноразовый неонатальный контур с одним влагосборником, с подогревом, с камерой увлажнителя для MR850, с дополнительным шлангом (длина 40 см), длина контура 120 см, с дополнительными кабелями для увлажнителя и ситемой, наличие LuerLock.                  Материал PP, SBC, TRP, без латекса                                         Диапазон температур во время работы 18 - 26 °C                      
Диапазон относительной влажности  5 - 95 % rH.                                       Диапазон давления воздуха 500 - 1200 hPa                                                       Утечка дыхательной смеси при 60mbar составляет &lt; 50 мл/мин                                                                      Податливость - &lt;0,9 ml/mbar                                               Сопротивление при вдохе 5л/мин: &lt;0,3mbar                                              Сопротивление при выдохе 5л/мин: &lt;0,15mbar       </t>
  </si>
  <si>
    <t>Катетар Фолея 2-ходовой, размер 18G</t>
  </si>
  <si>
    <t>Предназначена для продолжительного дренирования мочевого пузыря, диагностирования и лечения заболиваний мочеполового тракта.</t>
  </si>
  <si>
    <t xml:space="preserve">Скальпель одноразовый стерильный №22  одноразовый,стерильный, углеродистая сталь с нержавеющим покрытием </t>
  </si>
  <si>
    <t>Предназначено для рассечения мягких тканей и сосудов при различных хирургических операциях.</t>
  </si>
  <si>
    <t>Салфетка спиртовая одноразовая 65х60 мм</t>
  </si>
  <si>
    <t>Иммунохроматографический экспресс-тест для одновременного определения антигена р24 ВИЧ и антител к ВИЧ-1 и 2 типов (ВИЧ-1, ВИЧ-2) в сыворотке, плазме и цельной крови человека. С ПРИНАДЛЕЖНОСТЯМИ (1уп. – Капилляр, 2шт. - Чейз буфер ), №100 уп</t>
  </si>
  <si>
    <t>Для одновременного определения антигена р24 ВИЧ и антител к ВИЧ-1 и 2 типов (ВИЧ-1, ВИЧ-2) в сыворотке, плазме и цельной крови человека. С ПРИНАДЛЕЖНОСТЯМИ (1уп. – Капилляр, 2шт. - Чейз буфер ), №100 уп</t>
  </si>
  <si>
    <t xml:space="preserve">Для парентерального вливания жидкости </t>
  </si>
  <si>
    <t>Трубка эндотрахеальная без манжетой №4,0</t>
  </si>
  <si>
    <t>Epoc BGEM-одноразовая тест-карта, для определения газов, электролитов и метаболитов крови №50</t>
  </si>
  <si>
    <t>Эрос капилляры, для забора капиллярной крови №50</t>
  </si>
  <si>
    <t>Инфузионный проводник однократного применения для шприцевого насоса Luer-Lock 150 см</t>
  </si>
  <si>
    <t>Инфузионный проводник однократного применения для шприцевых дозаторов предназначены для соединения приборов для проведения инфузионной терапии с устройством сосудистого доступа пациента. Для использования со специальными шприцами для инфузионных насосов с разъемом Луер-Лок</t>
  </si>
  <si>
    <t>Катетер периферический, внутривенный, стерильный с дополнительным портом 20G</t>
  </si>
  <si>
    <t xml:space="preserve">Краник трехходовой (дискофикс)  </t>
  </si>
  <si>
    <t>ГКП на ПХВ "Актауский городской перинатальный центр" по адресу: РК, Мангистауская обл., г.Актау, 26 мкр., зд. №57, 2 этаж, отдел государственных закупок. Окончательный срок представления ценовых предложении до 11:00 минут 18 февраля 2022 года.</t>
  </si>
  <si>
    <t>ГКП на ПХВ "Актауский городской перинатальный центр" Конверты с ценовыми предложениями будут вскрываться в 11:30 часов 18 февраля 2022 года, по адресу: РК, Мангистауская область, г.Актау, 26 мкр., зд. №57, 2 этаж, отдел государственных закупок.</t>
  </si>
  <si>
    <t>Оригинальный шприц Перфузор 50 мл, стандарт с аспирационной иглой</t>
  </si>
  <si>
    <t xml:space="preserve">Оригинальных шприц Перфузор дополняет превосходные характеристики насосов Перфузор точное выполнение пусковых параметров и равномерность инфузии гарантированы цилиндр и плунжер изготовлены из полипропилена легко скользящая накладка поршня с двумя уплотнительными кольцами. </t>
  </si>
  <si>
    <t>Техническое характеристика</t>
  </si>
  <si>
    <t>Предназначена для длительного введения растворов лекарственных веществ в периферические вены пациента.</t>
  </si>
  <si>
    <t>Предназначены для длительного введения растворов лекарственных веществ в периферические вены пациента.</t>
  </si>
  <si>
    <t>Одноразовая тест-карта, для определения газов, электролитов и метаболитов крови №50</t>
  </si>
  <si>
    <t>Для забора капиллярной крови №50</t>
  </si>
  <si>
    <t>Раствор слабой ионной силы Bliss (3 x10 ml).</t>
  </si>
  <si>
    <t>Коннектор для одновременной инфузии и трансфузии LS-4, 4-х канальный</t>
  </si>
  <si>
    <t>ЛС-4 коннектор обеспечивает соединение основной инфузионной системы с тремя дополнительными
Скорость инфузии из трех дополнительных систем регулируется с помощью встроенного роликового зажима
Гибкие соединительные части трубки</t>
  </si>
  <si>
    <t>Проявитель для ручной проявки рентгенпленок (Ретина) на 15 л.</t>
  </si>
  <si>
    <t>Сухой порошкообразный реагент для проявления снимка на рентгенпленке, для ручной обработки, на 15 литров рабочего раствора</t>
  </si>
  <si>
    <t xml:space="preserve">Маска неонотальная лицевая предназначен для анестезии, одноразовая, кольцо с креплениями, стандартная, размер №0 для недоношенных младенцев </t>
  </si>
  <si>
    <t xml:space="preserve">Маска неонотальная лицевая предназначен для анестезии, одноразовая, кольцо с креплениями, стандартная, размер №1 для недоношенных младенцев </t>
  </si>
  <si>
    <t>Индикатор стерилизации МедИС-132 №1000 (наружный)</t>
  </si>
  <si>
    <t>Предназначена для контроля параметров стерилизации снаружи стерилизуемых упаковок в каждом цикле паровой стерилизации</t>
  </si>
  <si>
    <t>Линия удлинительная инфузионная, высокого давления стерильная, однократного применения, длиной 150 см.</t>
  </si>
  <si>
    <t>Линия удлинительная для подачи медикаментов от шприцевого дозатора к пациенту через катетер или канюлю, изготовлена из ПВХ, длина не менее 150 см.</t>
  </si>
  <si>
    <t>Мочеприемник для взрослых стерильный 1000 мл</t>
  </si>
  <si>
    <t>ГКП на ПХВ "Актауский городской перинатальный центр", 26 мкр., зд. №58</t>
  </si>
  <si>
    <t>Система для переливания крови и кровезаменителей с иглой 18 G</t>
  </si>
  <si>
    <t>ГКП на ПХВ "Актауский городской перинатальный центр", 26 мкр., зд. №59</t>
  </si>
  <si>
    <t>Воздуховод неонатальный 90 мм * 80 мм</t>
  </si>
  <si>
    <t>Система стерильная одноразовая для гемотрансфузий. Устройство изготовлению из высококачественных материалов, апирогенно, соответствует медицинским стандартам.</t>
  </si>
  <si>
    <t>Для оказания реанимационных мероприятий</t>
  </si>
  <si>
    <t>Маска неонотальная лицевая наркозная для новорожденных №0</t>
  </si>
  <si>
    <t xml:space="preserve">Маска неонотальная лицевая наркозная для новорожденных №1 </t>
  </si>
  <si>
    <t>Марля медицинская хлопчатобумажная отбеленная в рулонах 1000м х 90см (30,0г/кв.м  ± 2,0г/кв.м)</t>
  </si>
  <si>
    <t xml:space="preserve">Кассеты полиспецифические, содержащие античеловеческий иммуноглобулин для скрининга антител (400 шт), рассчитаны на 800 проб скрининга антител и 2400 тестов на совместимость 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</si>
</sst>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_р_."/>
  </numFmts>
  <fonts count="1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Helv"/>
      <family val="2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theme="0"/>
      <name val="Arial"/>
      <family val="2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0" fontId="9" fillId="0" borderId="0">
      <alignment horizontal="center"/>
    </xf>
  </cellStyleXfs>
  <cellXfs count="73">
    <xf numFmtId="0" fontId="0" fillId="0" borderId="0" xfId="0"/>
    <xf numFmtId="3" fontId="2" fillId="0" borderId="0" xfId="0" applyNumberFormat="1" applyFont="1"/>
    <xf numFmtId="0" fontId="2" fillId="0" borderId="0" xfId="0" applyFont="1"/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4" fontId="2" fillId="0" borderId="0" xfId="0" applyNumberFormat="1" applyFont="1"/>
    <xf numFmtId="0" fontId="4" fillId="0" borderId="0" xfId="0" applyFont="1" applyAlignment="1">
      <alignment wrapText="1"/>
    </xf>
    <xf numFmtId="0" fontId="2" fillId="0" borderId="0" xfId="0" applyFont="1" applyBorder="1"/>
    <xf numFmtId="0" fontId="7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right" vertical="center"/>
    </xf>
    <xf numFmtId="4" fontId="11" fillId="0" borderId="0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/>
    </xf>
    <xf numFmtId="165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6" fillId="0" borderId="0" xfId="0" applyFont="1"/>
    <xf numFmtId="0" fontId="6" fillId="2" borderId="0" xfId="0" applyFont="1" applyFill="1"/>
    <xf numFmtId="0" fontId="2" fillId="0" borderId="1" xfId="0" applyFont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4" fontId="2" fillId="2" borderId="0" xfId="0" applyNumberFormat="1" applyFont="1" applyFill="1"/>
    <xf numFmtId="4" fontId="6" fillId="2" borderId="0" xfId="0" applyNumberFormat="1" applyFont="1" applyFill="1" applyBorder="1" applyAlignment="1">
      <alignment horizontal="right" vertical="center"/>
    </xf>
    <xf numFmtId="0" fontId="2" fillId="2" borderId="0" xfId="0" applyFont="1" applyFill="1"/>
    <xf numFmtId="4" fontId="11" fillId="2" borderId="0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/>
    </xf>
    <xf numFmtId="165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10" fillId="0" borderId="1" xfId="2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165" fontId="2" fillId="2" borderId="0" xfId="0" applyNumberFormat="1" applyFont="1" applyFill="1"/>
    <xf numFmtId="3" fontId="2" fillId="2" borderId="0" xfId="0" applyNumberFormat="1" applyFont="1" applyFill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</cellXfs>
  <cellStyles count="4">
    <cellStyle name="Обычный" xfId="0" builtinId="0"/>
    <cellStyle name="Обычный 4" xfId="1"/>
    <cellStyle name="Обычный 6" xfId="3"/>
    <cellStyle name="Обычный_Лист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H13"/>
  <sheetViews>
    <sheetView workbookViewId="0">
      <selection activeCell="I7" sqref="I7"/>
    </sheetView>
  </sheetViews>
  <sheetFormatPr defaultRowHeight="15"/>
  <cols>
    <col min="1" max="1" width="3.85546875" style="2" customWidth="1"/>
    <col min="2" max="2" width="4.28515625" style="2" customWidth="1"/>
    <col min="3" max="3" width="68.42578125" style="12" customWidth="1"/>
    <col min="4" max="4" width="64.140625" style="2" customWidth="1"/>
    <col min="5" max="8" width="9.140625" style="7"/>
    <col min="9" max="16384" width="9.140625" style="2"/>
  </cols>
  <sheetData>
    <row r="3" spans="3:4">
      <c r="C3" s="6" t="s">
        <v>56</v>
      </c>
    </row>
    <row r="5" spans="3:4" ht="48.75" customHeight="1">
      <c r="C5" s="8" t="s">
        <v>0</v>
      </c>
      <c r="D5" s="9" t="s">
        <v>57</v>
      </c>
    </row>
    <row r="6" spans="3:4" ht="64.5">
      <c r="C6" s="10" t="s">
        <v>13</v>
      </c>
      <c r="D6" s="11" t="s">
        <v>38</v>
      </c>
    </row>
    <row r="7" spans="3:4" ht="18" customHeight="1">
      <c r="C7" s="10" t="s">
        <v>1</v>
      </c>
      <c r="D7" s="11" t="s">
        <v>38</v>
      </c>
    </row>
    <row r="8" spans="3:4" ht="75">
      <c r="C8" s="10" t="s">
        <v>2</v>
      </c>
      <c r="D8" s="13" t="s">
        <v>106</v>
      </c>
    </row>
    <row r="9" spans="3:4" ht="66" customHeight="1">
      <c r="C9" s="10" t="s">
        <v>5</v>
      </c>
      <c r="D9" s="13" t="s">
        <v>107</v>
      </c>
    </row>
    <row r="12" spans="3:4" ht="165.75" customHeight="1">
      <c r="C12" s="62" t="s">
        <v>3</v>
      </c>
      <c r="D12" s="62"/>
    </row>
    <row r="13" spans="3:4" ht="32.25" customHeight="1">
      <c r="C13" s="62" t="s">
        <v>4</v>
      </c>
      <c r="D13" s="62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P80"/>
  <sheetViews>
    <sheetView tabSelected="1" topLeftCell="A49" zoomScaleNormal="100" workbookViewId="0">
      <selection activeCell="F53" sqref="F53"/>
    </sheetView>
  </sheetViews>
  <sheetFormatPr defaultRowHeight="15"/>
  <cols>
    <col min="1" max="1" width="4.7109375" style="2" customWidth="1"/>
    <col min="2" max="3" width="48.28515625" style="2" customWidth="1"/>
    <col min="4" max="4" width="11" style="2" customWidth="1"/>
    <col min="5" max="6" width="18" style="2" customWidth="1"/>
    <col min="7" max="10" width="15.7109375" style="2" customWidth="1"/>
    <col min="11" max="11" width="26.42578125" style="2" customWidth="1"/>
    <col min="12" max="13" width="15.5703125" style="2" customWidth="1"/>
    <col min="14" max="16384" width="9.140625" style="2"/>
  </cols>
  <sheetData>
    <row r="2" spans="1:16">
      <c r="A2" s="1"/>
      <c r="G2" s="35"/>
      <c r="H2" s="35"/>
      <c r="I2" s="35"/>
      <c r="J2" s="63" t="s">
        <v>6</v>
      </c>
      <c r="K2" s="63"/>
    </row>
    <row r="3" spans="1:16" ht="14.25" customHeight="1"/>
    <row r="4" spans="1:16" ht="22.5" customHeight="1">
      <c r="A4" s="64" t="s">
        <v>7</v>
      </c>
      <c r="B4" s="64" t="s">
        <v>8</v>
      </c>
      <c r="C4" s="65" t="s">
        <v>110</v>
      </c>
      <c r="D4" s="65" t="s">
        <v>10</v>
      </c>
      <c r="E4" s="64" t="s">
        <v>9</v>
      </c>
      <c r="F4" s="67" t="s">
        <v>11</v>
      </c>
      <c r="G4" s="72" t="s">
        <v>37</v>
      </c>
      <c r="H4" s="72"/>
      <c r="I4" s="72"/>
      <c r="J4" s="72"/>
      <c r="K4" s="67" t="s">
        <v>12</v>
      </c>
    </row>
    <row r="5" spans="1:16" ht="26.25" customHeight="1">
      <c r="A5" s="64"/>
      <c r="B5" s="64"/>
      <c r="C5" s="66"/>
      <c r="D5" s="66"/>
      <c r="E5" s="64"/>
      <c r="F5" s="68"/>
      <c r="G5" s="36" t="s">
        <v>44</v>
      </c>
      <c r="H5" s="36" t="s">
        <v>45</v>
      </c>
      <c r="I5" s="36" t="s">
        <v>46</v>
      </c>
      <c r="J5" s="36" t="s">
        <v>47</v>
      </c>
      <c r="K5" s="68"/>
    </row>
    <row r="6" spans="1:16" s="41" customFormat="1" ht="45">
      <c r="A6" s="14">
        <v>1</v>
      </c>
      <c r="B6" s="37" t="s">
        <v>48</v>
      </c>
      <c r="C6" s="37" t="s">
        <v>111</v>
      </c>
      <c r="D6" s="28" t="s">
        <v>40</v>
      </c>
      <c r="E6" s="15">
        <v>500</v>
      </c>
      <c r="F6" s="16">
        <f>E6*M6</f>
        <v>39195</v>
      </c>
      <c r="G6" s="17"/>
      <c r="H6" s="17"/>
      <c r="I6" s="17">
        <v>500</v>
      </c>
      <c r="J6" s="17"/>
      <c r="K6" s="38" t="s">
        <v>39</v>
      </c>
      <c r="L6" s="39"/>
      <c r="M6" s="40">
        <v>78.39</v>
      </c>
      <c r="N6" s="39"/>
      <c r="O6" s="60"/>
      <c r="P6" s="61"/>
    </row>
    <row r="7" spans="1:16" s="41" customFormat="1" ht="45">
      <c r="A7" s="14">
        <v>2</v>
      </c>
      <c r="B7" s="37" t="s">
        <v>49</v>
      </c>
      <c r="C7" s="37" t="s">
        <v>111</v>
      </c>
      <c r="D7" s="28" t="s">
        <v>40</v>
      </c>
      <c r="E7" s="15">
        <v>500</v>
      </c>
      <c r="F7" s="16">
        <f t="shared" ref="F7:F55" si="0">E7*M7</f>
        <v>39195</v>
      </c>
      <c r="G7" s="17"/>
      <c r="H7" s="17"/>
      <c r="I7" s="17">
        <v>500</v>
      </c>
      <c r="J7" s="17"/>
      <c r="K7" s="38" t="s">
        <v>39</v>
      </c>
      <c r="L7" s="39"/>
      <c r="M7" s="40">
        <v>78.39</v>
      </c>
      <c r="N7" s="39"/>
      <c r="O7" s="60"/>
      <c r="P7" s="61"/>
    </row>
    <row r="8" spans="1:16" s="41" customFormat="1" ht="45">
      <c r="A8" s="14">
        <v>3</v>
      </c>
      <c r="B8" s="37" t="s">
        <v>104</v>
      </c>
      <c r="C8" s="51" t="s">
        <v>112</v>
      </c>
      <c r="D8" s="28" t="s">
        <v>40</v>
      </c>
      <c r="E8" s="15">
        <v>500</v>
      </c>
      <c r="F8" s="16">
        <f t="shared" si="0"/>
        <v>39195</v>
      </c>
      <c r="G8" s="17"/>
      <c r="H8" s="17"/>
      <c r="I8" s="17">
        <v>500</v>
      </c>
      <c r="J8" s="17"/>
      <c r="K8" s="38" t="s">
        <v>39</v>
      </c>
      <c r="L8" s="39"/>
      <c r="M8" s="42">
        <v>78.39</v>
      </c>
      <c r="N8" s="39"/>
      <c r="O8" s="60"/>
      <c r="P8" s="61"/>
    </row>
    <row r="9" spans="1:16" s="41" customFormat="1" ht="45">
      <c r="A9" s="14">
        <v>4</v>
      </c>
      <c r="B9" s="37" t="s">
        <v>58</v>
      </c>
      <c r="C9" s="37" t="s">
        <v>111</v>
      </c>
      <c r="D9" s="28" t="s">
        <v>40</v>
      </c>
      <c r="E9" s="15">
        <v>200</v>
      </c>
      <c r="F9" s="16">
        <f t="shared" si="0"/>
        <v>15678</v>
      </c>
      <c r="G9" s="17"/>
      <c r="H9" s="17"/>
      <c r="I9" s="17">
        <v>200</v>
      </c>
      <c r="J9" s="17"/>
      <c r="K9" s="38" t="s">
        <v>39</v>
      </c>
      <c r="L9" s="39"/>
      <c r="M9" s="42">
        <v>78.39</v>
      </c>
      <c r="N9" s="39"/>
      <c r="O9" s="60"/>
      <c r="P9" s="61"/>
    </row>
    <row r="10" spans="1:16" s="41" customFormat="1" ht="45">
      <c r="A10" s="14">
        <v>5</v>
      </c>
      <c r="B10" s="29" t="s">
        <v>59</v>
      </c>
      <c r="C10" s="29" t="s">
        <v>59</v>
      </c>
      <c r="D10" s="28" t="s">
        <v>40</v>
      </c>
      <c r="E10" s="15">
        <v>36000</v>
      </c>
      <c r="F10" s="16">
        <f t="shared" si="0"/>
        <v>443880</v>
      </c>
      <c r="G10" s="17">
        <v>10000</v>
      </c>
      <c r="H10" s="17">
        <v>13000</v>
      </c>
      <c r="I10" s="17">
        <v>13000</v>
      </c>
      <c r="J10" s="17"/>
      <c r="K10" s="38" t="s">
        <v>39</v>
      </c>
      <c r="L10" s="39"/>
      <c r="M10" s="42">
        <v>12.33</v>
      </c>
      <c r="N10" s="39"/>
      <c r="O10" s="60"/>
      <c r="P10" s="61"/>
    </row>
    <row r="11" spans="1:16" s="41" customFormat="1" ht="45">
      <c r="A11" s="14">
        <v>6</v>
      </c>
      <c r="B11" s="29" t="s">
        <v>41</v>
      </c>
      <c r="C11" s="29" t="s">
        <v>41</v>
      </c>
      <c r="D11" s="28" t="s">
        <v>40</v>
      </c>
      <c r="E11" s="15">
        <v>50000</v>
      </c>
      <c r="F11" s="16">
        <f t="shared" si="0"/>
        <v>663000</v>
      </c>
      <c r="G11" s="17">
        <v>15000</v>
      </c>
      <c r="H11" s="17">
        <v>15000</v>
      </c>
      <c r="I11" s="17">
        <v>20000</v>
      </c>
      <c r="J11" s="17"/>
      <c r="K11" s="38" t="s">
        <v>39</v>
      </c>
      <c r="L11" s="39"/>
      <c r="M11" s="42">
        <v>13.26</v>
      </c>
      <c r="N11" s="39"/>
      <c r="O11" s="60"/>
      <c r="P11" s="61"/>
    </row>
    <row r="12" spans="1:16" s="41" customFormat="1" ht="45">
      <c r="A12" s="14">
        <v>7</v>
      </c>
      <c r="B12" s="29" t="s">
        <v>42</v>
      </c>
      <c r="C12" s="29" t="s">
        <v>42</v>
      </c>
      <c r="D12" s="28" t="s">
        <v>40</v>
      </c>
      <c r="E12" s="15">
        <v>20000</v>
      </c>
      <c r="F12" s="16">
        <f t="shared" si="0"/>
        <v>402200</v>
      </c>
      <c r="G12" s="17"/>
      <c r="H12" s="17">
        <v>10000</v>
      </c>
      <c r="I12" s="17">
        <v>10000</v>
      </c>
      <c r="J12" s="17"/>
      <c r="K12" s="38" t="s">
        <v>39</v>
      </c>
      <c r="L12" s="39"/>
      <c r="M12" s="42">
        <v>20.11</v>
      </c>
      <c r="N12" s="39"/>
      <c r="O12" s="60"/>
      <c r="P12" s="61"/>
    </row>
    <row r="13" spans="1:16" s="41" customFormat="1" ht="45">
      <c r="A13" s="14">
        <v>8</v>
      </c>
      <c r="B13" s="29" t="s">
        <v>43</v>
      </c>
      <c r="C13" s="29" t="s">
        <v>43</v>
      </c>
      <c r="D13" s="28" t="s">
        <v>40</v>
      </c>
      <c r="E13" s="15">
        <v>10000</v>
      </c>
      <c r="F13" s="16">
        <f t="shared" si="0"/>
        <v>304700</v>
      </c>
      <c r="G13" s="17"/>
      <c r="H13" s="17">
        <v>10000</v>
      </c>
      <c r="I13" s="17"/>
      <c r="J13" s="17"/>
      <c r="K13" s="38" t="s">
        <v>39</v>
      </c>
      <c r="L13" s="39"/>
      <c r="M13" s="42">
        <v>30.47</v>
      </c>
      <c r="N13" s="39"/>
      <c r="O13" s="60"/>
      <c r="P13" s="61"/>
    </row>
    <row r="14" spans="1:16" ht="105">
      <c r="A14" s="14">
        <v>9</v>
      </c>
      <c r="B14" s="37" t="s">
        <v>108</v>
      </c>
      <c r="C14" s="37" t="s">
        <v>109</v>
      </c>
      <c r="D14" s="28" t="s">
        <v>40</v>
      </c>
      <c r="E14" s="15">
        <v>700</v>
      </c>
      <c r="F14" s="16">
        <f t="shared" si="0"/>
        <v>245000</v>
      </c>
      <c r="G14" s="17"/>
      <c r="H14" s="17"/>
      <c r="I14" s="17"/>
      <c r="J14" s="17">
        <v>700</v>
      </c>
      <c r="K14" s="38" t="s">
        <v>39</v>
      </c>
      <c r="L14" s="5"/>
      <c r="M14" s="30">
        <v>350</v>
      </c>
      <c r="N14" s="5"/>
      <c r="O14" s="60"/>
      <c r="P14" s="61"/>
    </row>
    <row r="15" spans="1:16" ht="45">
      <c r="A15" s="14">
        <v>10</v>
      </c>
      <c r="B15" s="29" t="s">
        <v>66</v>
      </c>
      <c r="C15" s="29" t="s">
        <v>67</v>
      </c>
      <c r="D15" s="28" t="s">
        <v>68</v>
      </c>
      <c r="E15" s="15">
        <v>2</v>
      </c>
      <c r="F15" s="16">
        <f t="shared" si="0"/>
        <v>130000</v>
      </c>
      <c r="G15" s="17"/>
      <c r="H15" s="17">
        <v>2</v>
      </c>
      <c r="I15" s="17"/>
      <c r="J15" s="17"/>
      <c r="K15" s="38" t="s">
        <v>39</v>
      </c>
      <c r="L15" s="5"/>
      <c r="M15" s="30">
        <v>65000</v>
      </c>
      <c r="O15" s="60"/>
      <c r="P15" s="61"/>
    </row>
    <row r="16" spans="1:16" ht="60">
      <c r="A16" s="14">
        <v>11</v>
      </c>
      <c r="B16" s="27" t="s">
        <v>133</v>
      </c>
      <c r="C16" s="27" t="s">
        <v>120</v>
      </c>
      <c r="D16" s="34" t="s">
        <v>63</v>
      </c>
      <c r="E16" s="15">
        <v>20</v>
      </c>
      <c r="F16" s="16">
        <f t="shared" si="0"/>
        <v>64000</v>
      </c>
      <c r="G16" s="17"/>
      <c r="H16" s="17"/>
      <c r="I16" s="17">
        <v>20</v>
      </c>
      <c r="J16" s="17"/>
      <c r="K16" s="38" t="s">
        <v>39</v>
      </c>
      <c r="L16" s="5"/>
      <c r="M16" s="40">
        <v>3200</v>
      </c>
      <c r="N16" s="5"/>
      <c r="O16" s="60"/>
      <c r="P16" s="61"/>
    </row>
    <row r="17" spans="1:16" ht="60">
      <c r="A17" s="14">
        <v>12</v>
      </c>
      <c r="B17" s="27" t="s">
        <v>134</v>
      </c>
      <c r="C17" s="27" t="s">
        <v>121</v>
      </c>
      <c r="D17" s="34" t="s">
        <v>63</v>
      </c>
      <c r="E17" s="15">
        <v>20</v>
      </c>
      <c r="F17" s="16">
        <f t="shared" si="0"/>
        <v>64000</v>
      </c>
      <c r="G17" s="17"/>
      <c r="H17" s="17"/>
      <c r="I17" s="17">
        <v>20</v>
      </c>
      <c r="J17" s="17"/>
      <c r="K17" s="38" t="s">
        <v>39</v>
      </c>
      <c r="L17" s="5"/>
      <c r="M17" s="40">
        <v>3200</v>
      </c>
      <c r="N17" s="5"/>
      <c r="O17" s="60"/>
      <c r="P17" s="61"/>
    </row>
    <row r="18" spans="1:16" ht="45">
      <c r="A18" s="14">
        <v>13</v>
      </c>
      <c r="B18" s="29" t="s">
        <v>88</v>
      </c>
      <c r="C18" s="29" t="s">
        <v>88</v>
      </c>
      <c r="D18" s="28" t="s">
        <v>68</v>
      </c>
      <c r="E18" s="28">
        <v>2</v>
      </c>
      <c r="F18" s="16">
        <f t="shared" si="0"/>
        <v>122000</v>
      </c>
      <c r="G18" s="17"/>
      <c r="H18" s="28">
        <v>1</v>
      </c>
      <c r="I18" s="17">
        <v>1</v>
      </c>
      <c r="J18" s="17"/>
      <c r="K18" s="38" t="s">
        <v>39</v>
      </c>
      <c r="L18" s="5"/>
      <c r="M18" s="30">
        <v>61000</v>
      </c>
      <c r="O18" s="60"/>
      <c r="P18" s="61"/>
    </row>
    <row r="19" spans="1:16" s="41" customFormat="1" ht="75">
      <c r="A19" s="14">
        <v>14</v>
      </c>
      <c r="B19" s="29" t="s">
        <v>136</v>
      </c>
      <c r="C19" s="29" t="s">
        <v>50</v>
      </c>
      <c r="D19" s="28" t="s">
        <v>53</v>
      </c>
      <c r="E19" s="15">
        <v>4</v>
      </c>
      <c r="F19" s="16">
        <f t="shared" si="0"/>
        <v>2185292</v>
      </c>
      <c r="G19" s="17"/>
      <c r="H19" s="17">
        <v>4</v>
      </c>
      <c r="I19" s="17"/>
      <c r="J19" s="17"/>
      <c r="K19" s="38" t="s">
        <v>39</v>
      </c>
      <c r="L19" s="39"/>
      <c r="M19" s="42">
        <v>546323</v>
      </c>
      <c r="N19" s="39"/>
      <c r="O19" s="60"/>
      <c r="P19" s="61"/>
    </row>
    <row r="20" spans="1:16" s="41" customFormat="1" ht="45">
      <c r="A20" s="14">
        <v>15</v>
      </c>
      <c r="B20" s="29" t="s">
        <v>51</v>
      </c>
      <c r="C20" s="29" t="s">
        <v>51</v>
      </c>
      <c r="D20" s="28" t="s">
        <v>53</v>
      </c>
      <c r="E20" s="15">
        <v>1</v>
      </c>
      <c r="F20" s="16">
        <f t="shared" si="0"/>
        <v>25310</v>
      </c>
      <c r="G20" s="17"/>
      <c r="H20" s="17">
        <v>1</v>
      </c>
      <c r="I20" s="17"/>
      <c r="J20" s="17"/>
      <c r="K20" s="38" t="s">
        <v>39</v>
      </c>
      <c r="L20" s="39"/>
      <c r="M20" s="42">
        <v>25310</v>
      </c>
      <c r="N20" s="39"/>
      <c r="O20" s="60"/>
      <c r="P20" s="61"/>
    </row>
    <row r="21" spans="1:16" s="41" customFormat="1" ht="45">
      <c r="A21" s="14">
        <v>16</v>
      </c>
      <c r="B21" s="29" t="s">
        <v>52</v>
      </c>
      <c r="C21" s="29" t="s">
        <v>52</v>
      </c>
      <c r="D21" s="28" t="s">
        <v>53</v>
      </c>
      <c r="E21" s="15">
        <v>15</v>
      </c>
      <c r="F21" s="16">
        <f t="shared" si="0"/>
        <v>2720400</v>
      </c>
      <c r="G21" s="17"/>
      <c r="H21" s="17">
        <v>15</v>
      </c>
      <c r="I21" s="17"/>
      <c r="J21" s="17"/>
      <c r="K21" s="38" t="s">
        <v>39</v>
      </c>
      <c r="L21" s="39"/>
      <c r="M21" s="42">
        <v>181360</v>
      </c>
      <c r="N21" s="39"/>
      <c r="O21" s="60"/>
      <c r="P21" s="61"/>
    </row>
    <row r="22" spans="1:16" s="41" customFormat="1" ht="45">
      <c r="A22" s="14">
        <v>17</v>
      </c>
      <c r="B22" s="29" t="s">
        <v>115</v>
      </c>
      <c r="C22" s="29" t="s">
        <v>115</v>
      </c>
      <c r="D22" s="28" t="s">
        <v>53</v>
      </c>
      <c r="E22" s="28">
        <v>2</v>
      </c>
      <c r="F22" s="16">
        <f t="shared" si="0"/>
        <v>36760</v>
      </c>
      <c r="G22" s="17"/>
      <c r="H22" s="17">
        <v>2</v>
      </c>
      <c r="I22" s="17"/>
      <c r="J22" s="17"/>
      <c r="K22" s="38" t="s">
        <v>39</v>
      </c>
      <c r="L22" s="39"/>
      <c r="M22" s="42">
        <v>18380</v>
      </c>
      <c r="N22" s="39"/>
      <c r="O22" s="60"/>
      <c r="P22" s="61"/>
    </row>
    <row r="23" spans="1:16" s="41" customFormat="1" ht="45">
      <c r="A23" s="14">
        <v>18</v>
      </c>
      <c r="B23" s="27" t="s">
        <v>54</v>
      </c>
      <c r="C23" s="27" t="s">
        <v>54</v>
      </c>
      <c r="D23" s="28" t="s">
        <v>55</v>
      </c>
      <c r="E23" s="15">
        <v>25</v>
      </c>
      <c r="F23" s="16">
        <f t="shared" si="0"/>
        <v>122500</v>
      </c>
      <c r="G23" s="17"/>
      <c r="H23" s="17"/>
      <c r="I23" s="17"/>
      <c r="J23" s="17">
        <v>25</v>
      </c>
      <c r="K23" s="38" t="s">
        <v>39</v>
      </c>
      <c r="L23" s="39"/>
      <c r="M23" s="42">
        <v>4900</v>
      </c>
      <c r="N23" s="39"/>
      <c r="O23" s="60"/>
      <c r="P23" s="61"/>
    </row>
    <row r="24" spans="1:16" s="41" customFormat="1" ht="42" customHeight="1">
      <c r="A24" s="14">
        <v>19</v>
      </c>
      <c r="B24" s="29" t="s">
        <v>135</v>
      </c>
      <c r="C24" s="29" t="s">
        <v>135</v>
      </c>
      <c r="D24" s="28" t="s">
        <v>60</v>
      </c>
      <c r="E24" s="15">
        <v>50000</v>
      </c>
      <c r="F24" s="16">
        <f t="shared" si="0"/>
        <v>4250000</v>
      </c>
      <c r="G24" s="17"/>
      <c r="H24" s="17">
        <v>15000</v>
      </c>
      <c r="I24" s="17">
        <v>15000</v>
      </c>
      <c r="J24" s="17">
        <v>20000</v>
      </c>
      <c r="K24" s="38" t="s">
        <v>39</v>
      </c>
      <c r="L24" s="39"/>
      <c r="M24" s="31">
        <v>85</v>
      </c>
      <c r="O24" s="60"/>
      <c r="P24" s="61"/>
    </row>
    <row r="25" spans="1:16" s="41" customFormat="1" ht="45">
      <c r="A25" s="14">
        <v>20</v>
      </c>
      <c r="B25" s="29" t="s">
        <v>100</v>
      </c>
      <c r="C25" s="38" t="s">
        <v>113</v>
      </c>
      <c r="D25" s="28" t="s">
        <v>53</v>
      </c>
      <c r="E25" s="28">
        <v>20</v>
      </c>
      <c r="F25" s="16">
        <f t="shared" si="0"/>
        <v>4520000</v>
      </c>
      <c r="G25" s="17">
        <v>2</v>
      </c>
      <c r="H25" s="17">
        <v>6</v>
      </c>
      <c r="I25" s="17">
        <v>6</v>
      </c>
      <c r="J25" s="17">
        <v>6</v>
      </c>
      <c r="K25" s="38" t="s">
        <v>39</v>
      </c>
      <c r="L25" s="39"/>
      <c r="M25" s="31">
        <v>226000</v>
      </c>
      <c r="O25" s="60"/>
      <c r="P25" s="61"/>
    </row>
    <row r="26" spans="1:16" s="41" customFormat="1" ht="45">
      <c r="A26" s="14">
        <v>21</v>
      </c>
      <c r="B26" s="29" t="s">
        <v>101</v>
      </c>
      <c r="C26" s="49" t="s">
        <v>114</v>
      </c>
      <c r="D26" s="28" t="s">
        <v>53</v>
      </c>
      <c r="E26" s="28">
        <v>15</v>
      </c>
      <c r="F26" s="16">
        <f t="shared" si="0"/>
        <v>810000</v>
      </c>
      <c r="G26" s="17">
        <v>1</v>
      </c>
      <c r="H26" s="17">
        <v>5</v>
      </c>
      <c r="I26" s="17">
        <v>5</v>
      </c>
      <c r="J26" s="17">
        <v>4</v>
      </c>
      <c r="K26" s="38" t="s">
        <v>39</v>
      </c>
      <c r="L26" s="39"/>
      <c r="M26" s="31">
        <v>54000</v>
      </c>
      <c r="O26" s="60"/>
      <c r="P26" s="61"/>
    </row>
    <row r="27" spans="1:16" ht="45">
      <c r="A27" s="14">
        <v>22</v>
      </c>
      <c r="B27" s="37" t="s">
        <v>69</v>
      </c>
      <c r="C27" s="37" t="s">
        <v>70</v>
      </c>
      <c r="D27" s="28" t="s">
        <v>63</v>
      </c>
      <c r="E27" s="15">
        <v>100</v>
      </c>
      <c r="F27" s="16">
        <f t="shared" si="0"/>
        <v>35000</v>
      </c>
      <c r="G27" s="17"/>
      <c r="H27" s="17">
        <v>100</v>
      </c>
      <c r="I27" s="17"/>
      <c r="J27" s="17"/>
      <c r="K27" s="38" t="s">
        <v>39</v>
      </c>
      <c r="L27" s="5"/>
      <c r="M27" s="30">
        <v>350</v>
      </c>
      <c r="O27" s="60"/>
      <c r="P27" s="61"/>
    </row>
    <row r="28" spans="1:16" ht="60">
      <c r="A28" s="14">
        <v>23</v>
      </c>
      <c r="B28" s="27" t="s">
        <v>71</v>
      </c>
      <c r="C28" s="27" t="s">
        <v>72</v>
      </c>
      <c r="D28" s="34" t="s">
        <v>63</v>
      </c>
      <c r="E28" s="15">
        <v>200</v>
      </c>
      <c r="F28" s="16">
        <f t="shared" si="0"/>
        <v>80000</v>
      </c>
      <c r="G28" s="17"/>
      <c r="H28" s="17">
        <v>200</v>
      </c>
      <c r="I28" s="17"/>
      <c r="J28" s="17"/>
      <c r="K28" s="38" t="s">
        <v>39</v>
      </c>
      <c r="L28" s="5"/>
      <c r="M28" s="30">
        <v>400</v>
      </c>
      <c r="O28" s="60"/>
      <c r="P28" s="61"/>
    </row>
    <row r="29" spans="1:16" ht="60">
      <c r="A29" s="14">
        <v>24</v>
      </c>
      <c r="B29" s="27" t="s">
        <v>73</v>
      </c>
      <c r="C29" s="27" t="s">
        <v>72</v>
      </c>
      <c r="D29" s="34" t="s">
        <v>63</v>
      </c>
      <c r="E29" s="15">
        <v>200</v>
      </c>
      <c r="F29" s="16">
        <f t="shared" si="0"/>
        <v>80000</v>
      </c>
      <c r="G29" s="17"/>
      <c r="H29" s="15">
        <v>200</v>
      </c>
      <c r="I29" s="17"/>
      <c r="J29" s="17"/>
      <c r="K29" s="38" t="s">
        <v>39</v>
      </c>
      <c r="L29" s="5"/>
      <c r="M29" s="30">
        <v>400</v>
      </c>
      <c r="O29" s="60"/>
      <c r="P29" s="61"/>
    </row>
    <row r="30" spans="1:16" ht="60">
      <c r="A30" s="14">
        <v>25</v>
      </c>
      <c r="B30" s="27" t="s">
        <v>74</v>
      </c>
      <c r="C30" s="27" t="s">
        <v>72</v>
      </c>
      <c r="D30" s="34" t="s">
        <v>63</v>
      </c>
      <c r="E30" s="15">
        <v>500</v>
      </c>
      <c r="F30" s="16">
        <f t="shared" si="0"/>
        <v>200000</v>
      </c>
      <c r="G30" s="17"/>
      <c r="H30" s="15">
        <v>500</v>
      </c>
      <c r="I30" s="17"/>
      <c r="J30" s="17"/>
      <c r="K30" s="38" t="s">
        <v>39</v>
      </c>
      <c r="L30" s="5"/>
      <c r="M30" s="30">
        <v>400</v>
      </c>
      <c r="O30" s="60"/>
      <c r="P30" s="61"/>
    </row>
    <row r="31" spans="1:16" ht="60">
      <c r="A31" s="14">
        <v>26</v>
      </c>
      <c r="B31" s="27" t="s">
        <v>75</v>
      </c>
      <c r="C31" s="27" t="s">
        <v>72</v>
      </c>
      <c r="D31" s="34" t="s">
        <v>63</v>
      </c>
      <c r="E31" s="15">
        <v>500</v>
      </c>
      <c r="F31" s="16">
        <f t="shared" si="0"/>
        <v>200000</v>
      </c>
      <c r="G31" s="17"/>
      <c r="H31" s="15">
        <v>500</v>
      </c>
      <c r="I31" s="17"/>
      <c r="J31" s="17"/>
      <c r="K31" s="38" t="s">
        <v>39</v>
      </c>
      <c r="L31" s="5"/>
      <c r="M31" s="30">
        <v>400</v>
      </c>
      <c r="O31" s="60"/>
      <c r="P31" s="61"/>
    </row>
    <row r="32" spans="1:16" ht="45">
      <c r="A32" s="14">
        <v>27</v>
      </c>
      <c r="B32" s="27" t="s">
        <v>99</v>
      </c>
      <c r="C32" s="27" t="s">
        <v>76</v>
      </c>
      <c r="D32" s="34" t="s">
        <v>63</v>
      </c>
      <c r="E32" s="15">
        <v>500</v>
      </c>
      <c r="F32" s="16">
        <f t="shared" si="0"/>
        <v>200000</v>
      </c>
      <c r="G32" s="17"/>
      <c r="H32" s="15">
        <v>500</v>
      </c>
      <c r="I32" s="17"/>
      <c r="J32" s="17"/>
      <c r="K32" s="38" t="s">
        <v>39</v>
      </c>
      <c r="L32" s="5"/>
      <c r="M32" s="30">
        <v>400</v>
      </c>
      <c r="O32" s="60"/>
      <c r="P32" s="61"/>
    </row>
    <row r="33" spans="1:16" ht="45">
      <c r="A33" s="14">
        <v>28</v>
      </c>
      <c r="B33" s="27" t="s">
        <v>77</v>
      </c>
      <c r="C33" s="27" t="s">
        <v>78</v>
      </c>
      <c r="D33" s="28" t="s">
        <v>63</v>
      </c>
      <c r="E33" s="15">
        <v>50</v>
      </c>
      <c r="F33" s="16">
        <f t="shared" si="0"/>
        <v>4000</v>
      </c>
      <c r="G33" s="17"/>
      <c r="H33" s="15">
        <v>50</v>
      </c>
      <c r="I33" s="17"/>
      <c r="J33" s="17"/>
      <c r="K33" s="38" t="s">
        <v>39</v>
      </c>
      <c r="L33" s="5"/>
      <c r="M33" s="30">
        <v>80</v>
      </c>
      <c r="O33" s="60"/>
      <c r="P33" s="61"/>
    </row>
    <row r="34" spans="1:16" ht="45">
      <c r="A34" s="14">
        <v>29</v>
      </c>
      <c r="B34" s="37" t="s">
        <v>79</v>
      </c>
      <c r="C34" s="37" t="s">
        <v>80</v>
      </c>
      <c r="D34" s="52" t="s">
        <v>63</v>
      </c>
      <c r="E34" s="52">
        <v>10</v>
      </c>
      <c r="F34" s="16">
        <f t="shared" si="0"/>
        <v>105000</v>
      </c>
      <c r="G34" s="17"/>
      <c r="H34" s="28">
        <v>10</v>
      </c>
      <c r="I34" s="17"/>
      <c r="J34" s="17"/>
      <c r="K34" s="38" t="s">
        <v>39</v>
      </c>
      <c r="L34" s="5"/>
      <c r="M34" s="30">
        <v>10500</v>
      </c>
      <c r="O34" s="60"/>
      <c r="P34" s="61"/>
    </row>
    <row r="35" spans="1:16" ht="45">
      <c r="A35" s="14">
        <v>30</v>
      </c>
      <c r="B35" s="37" t="s">
        <v>81</v>
      </c>
      <c r="C35" s="37" t="s">
        <v>80</v>
      </c>
      <c r="D35" s="52" t="s">
        <v>63</v>
      </c>
      <c r="E35" s="52">
        <v>10</v>
      </c>
      <c r="F35" s="16">
        <f t="shared" si="0"/>
        <v>95000</v>
      </c>
      <c r="G35" s="17"/>
      <c r="H35" s="28">
        <v>10</v>
      </c>
      <c r="I35" s="17"/>
      <c r="J35" s="17"/>
      <c r="K35" s="38" t="s">
        <v>39</v>
      </c>
      <c r="L35" s="5"/>
      <c r="M35" s="30">
        <v>9500</v>
      </c>
      <c r="O35" s="60"/>
      <c r="P35" s="61"/>
    </row>
    <row r="36" spans="1:16" ht="105">
      <c r="A36" s="14">
        <v>31</v>
      </c>
      <c r="B36" s="27" t="s">
        <v>102</v>
      </c>
      <c r="C36" s="27" t="s">
        <v>103</v>
      </c>
      <c r="D36" s="43" t="s">
        <v>63</v>
      </c>
      <c r="E36" s="44">
        <v>2500</v>
      </c>
      <c r="F36" s="16">
        <f t="shared" si="0"/>
        <v>750000</v>
      </c>
      <c r="G36" s="45"/>
      <c r="H36" s="45">
        <v>1500</v>
      </c>
      <c r="I36" s="45">
        <v>1000</v>
      </c>
      <c r="J36" s="45"/>
      <c r="K36" s="38" t="s">
        <v>39</v>
      </c>
      <c r="L36" s="5"/>
      <c r="M36" s="30">
        <v>300</v>
      </c>
      <c r="O36" s="60"/>
      <c r="P36" s="61"/>
    </row>
    <row r="37" spans="1:16" ht="60">
      <c r="A37" s="14">
        <v>32</v>
      </c>
      <c r="B37" s="27" t="s">
        <v>86</v>
      </c>
      <c r="C37" s="27" t="s">
        <v>87</v>
      </c>
      <c r="D37" s="34" t="s">
        <v>63</v>
      </c>
      <c r="E37" s="15">
        <v>50</v>
      </c>
      <c r="F37" s="16">
        <f t="shared" si="0"/>
        <v>15000</v>
      </c>
      <c r="G37" s="17"/>
      <c r="H37" s="15">
        <v>50</v>
      </c>
      <c r="I37" s="17"/>
      <c r="J37" s="17"/>
      <c r="K37" s="38" t="s">
        <v>39</v>
      </c>
      <c r="L37" s="5"/>
      <c r="M37" s="30">
        <v>300</v>
      </c>
      <c r="O37" s="60"/>
      <c r="P37" s="61"/>
    </row>
    <row r="38" spans="1:16" ht="45">
      <c r="A38" s="14">
        <v>33</v>
      </c>
      <c r="B38" s="37" t="s">
        <v>84</v>
      </c>
      <c r="C38" s="37" t="s">
        <v>85</v>
      </c>
      <c r="D38" s="28" t="s">
        <v>63</v>
      </c>
      <c r="E38" s="15">
        <v>50</v>
      </c>
      <c r="F38" s="16">
        <f t="shared" si="0"/>
        <v>37500</v>
      </c>
      <c r="G38" s="17"/>
      <c r="H38" s="15">
        <v>50</v>
      </c>
      <c r="I38" s="17"/>
      <c r="J38" s="17"/>
      <c r="K38" s="38" t="s">
        <v>39</v>
      </c>
      <c r="L38" s="5"/>
      <c r="M38" s="30">
        <v>750</v>
      </c>
      <c r="O38" s="60"/>
      <c r="P38" s="61"/>
    </row>
    <row r="39" spans="1:16" ht="45">
      <c r="A39" s="14">
        <v>34</v>
      </c>
      <c r="B39" s="29" t="s">
        <v>91</v>
      </c>
      <c r="C39" s="29" t="s">
        <v>92</v>
      </c>
      <c r="D39" s="34" t="s">
        <v>63</v>
      </c>
      <c r="E39" s="15">
        <v>3000</v>
      </c>
      <c r="F39" s="16">
        <f t="shared" si="0"/>
        <v>797580</v>
      </c>
      <c r="G39" s="17">
        <v>500</v>
      </c>
      <c r="H39" s="15">
        <v>1500</v>
      </c>
      <c r="I39" s="17">
        <v>1000</v>
      </c>
      <c r="J39" s="17"/>
      <c r="K39" s="38" t="s">
        <v>39</v>
      </c>
      <c r="L39" s="5"/>
      <c r="M39" s="30">
        <v>265.86</v>
      </c>
      <c r="O39" s="60"/>
      <c r="P39" s="61"/>
    </row>
    <row r="40" spans="1:16" ht="45">
      <c r="A40" s="14">
        <v>35</v>
      </c>
      <c r="B40" s="37" t="s">
        <v>93</v>
      </c>
      <c r="C40" s="37" t="s">
        <v>94</v>
      </c>
      <c r="D40" s="28" t="s">
        <v>63</v>
      </c>
      <c r="E40" s="15">
        <v>800</v>
      </c>
      <c r="F40" s="16">
        <f t="shared" si="0"/>
        <v>64000</v>
      </c>
      <c r="G40" s="17"/>
      <c r="H40" s="15">
        <v>800</v>
      </c>
      <c r="I40" s="17"/>
      <c r="J40" s="17"/>
      <c r="K40" s="38" t="s">
        <v>39</v>
      </c>
      <c r="L40" s="5"/>
      <c r="M40" s="30">
        <v>80</v>
      </c>
      <c r="O40" s="60"/>
      <c r="P40" s="61"/>
    </row>
    <row r="41" spans="1:16" ht="45">
      <c r="A41" s="14">
        <v>36</v>
      </c>
      <c r="B41" s="54" t="s">
        <v>95</v>
      </c>
      <c r="C41" s="55" t="s">
        <v>95</v>
      </c>
      <c r="D41" s="28" t="s">
        <v>63</v>
      </c>
      <c r="E41" s="28">
        <v>600</v>
      </c>
      <c r="F41" s="16">
        <f t="shared" si="0"/>
        <v>3960</v>
      </c>
      <c r="G41" s="17"/>
      <c r="H41" s="28">
        <v>600</v>
      </c>
      <c r="I41" s="17"/>
      <c r="J41" s="17"/>
      <c r="K41" s="38" t="s">
        <v>39</v>
      </c>
      <c r="L41" s="5"/>
      <c r="M41" s="30">
        <v>6.6</v>
      </c>
      <c r="O41" s="60"/>
      <c r="P41" s="61"/>
    </row>
    <row r="42" spans="1:16" ht="45">
      <c r="A42" s="14">
        <v>37</v>
      </c>
      <c r="B42" s="54" t="s">
        <v>82</v>
      </c>
      <c r="C42" s="56" t="s">
        <v>82</v>
      </c>
      <c r="D42" s="28" t="s">
        <v>63</v>
      </c>
      <c r="E42" s="28">
        <v>100</v>
      </c>
      <c r="F42" s="16">
        <f t="shared" si="0"/>
        <v>3417</v>
      </c>
      <c r="G42" s="17"/>
      <c r="H42" s="28">
        <v>100</v>
      </c>
      <c r="I42" s="17"/>
      <c r="J42" s="17"/>
      <c r="K42" s="38" t="s">
        <v>39</v>
      </c>
      <c r="L42" s="5"/>
      <c r="M42" s="30">
        <v>34.17</v>
      </c>
      <c r="O42" s="60"/>
      <c r="P42" s="61"/>
    </row>
    <row r="43" spans="1:16" ht="45">
      <c r="A43" s="14">
        <v>38</v>
      </c>
      <c r="B43" s="37" t="s">
        <v>105</v>
      </c>
      <c r="C43" s="37" t="s">
        <v>98</v>
      </c>
      <c r="D43" s="52" t="s">
        <v>63</v>
      </c>
      <c r="E43" s="52">
        <v>1000</v>
      </c>
      <c r="F43" s="16">
        <f t="shared" si="0"/>
        <v>200000</v>
      </c>
      <c r="G43" s="16"/>
      <c r="H43" s="28">
        <v>1000</v>
      </c>
      <c r="I43" s="16"/>
      <c r="J43" s="16"/>
      <c r="K43" s="38" t="s">
        <v>39</v>
      </c>
      <c r="L43" s="5"/>
      <c r="M43" s="31">
        <v>200</v>
      </c>
      <c r="O43" s="60"/>
      <c r="P43" s="61"/>
    </row>
    <row r="44" spans="1:16" ht="105">
      <c r="A44" s="14">
        <v>39</v>
      </c>
      <c r="B44" s="27" t="s">
        <v>116</v>
      </c>
      <c r="C44" s="27" t="s">
        <v>117</v>
      </c>
      <c r="D44" s="28" t="s">
        <v>40</v>
      </c>
      <c r="E44" s="15">
        <v>50</v>
      </c>
      <c r="F44" s="16">
        <f t="shared" si="0"/>
        <v>40000</v>
      </c>
      <c r="G44" s="47"/>
      <c r="H44" s="48">
        <v>50</v>
      </c>
      <c r="I44" s="32"/>
      <c r="J44" s="50"/>
      <c r="K44" s="38" t="s">
        <v>39</v>
      </c>
      <c r="M44" s="30">
        <v>800</v>
      </c>
      <c r="O44" s="60"/>
      <c r="P44" s="61"/>
    </row>
    <row r="45" spans="1:16" ht="45">
      <c r="A45" s="14">
        <v>40</v>
      </c>
      <c r="B45" s="37" t="s">
        <v>61</v>
      </c>
      <c r="C45" s="37" t="s">
        <v>62</v>
      </c>
      <c r="D45" s="28" t="s">
        <v>63</v>
      </c>
      <c r="E45" s="15">
        <v>5</v>
      </c>
      <c r="F45" s="16">
        <f t="shared" si="0"/>
        <v>60000</v>
      </c>
      <c r="G45" s="16"/>
      <c r="H45" s="17">
        <v>5</v>
      </c>
      <c r="I45" s="17"/>
      <c r="J45" s="17"/>
      <c r="K45" s="38" t="s">
        <v>39</v>
      </c>
      <c r="L45" s="5"/>
      <c r="M45" s="30">
        <v>12000</v>
      </c>
      <c r="O45" s="60"/>
      <c r="P45" s="61"/>
    </row>
    <row r="46" spans="1:16" ht="45">
      <c r="A46" s="14">
        <v>41</v>
      </c>
      <c r="B46" s="37" t="s">
        <v>64</v>
      </c>
      <c r="C46" s="37" t="s">
        <v>65</v>
      </c>
      <c r="D46" s="28" t="s">
        <v>63</v>
      </c>
      <c r="E46" s="15">
        <v>2</v>
      </c>
      <c r="F46" s="16">
        <f t="shared" si="0"/>
        <v>70000</v>
      </c>
      <c r="G46" s="16"/>
      <c r="H46" s="17">
        <v>2</v>
      </c>
      <c r="I46" s="17"/>
      <c r="J46" s="17"/>
      <c r="K46" s="38" t="s">
        <v>39</v>
      </c>
      <c r="L46" s="5"/>
      <c r="M46" s="30">
        <v>35000</v>
      </c>
      <c r="O46" s="60"/>
      <c r="P46" s="61"/>
    </row>
    <row r="47" spans="1:16" ht="45">
      <c r="A47" s="14">
        <v>42</v>
      </c>
      <c r="B47" s="37" t="s">
        <v>118</v>
      </c>
      <c r="C47" s="37" t="s">
        <v>119</v>
      </c>
      <c r="D47" s="28" t="s">
        <v>63</v>
      </c>
      <c r="E47" s="15">
        <v>6</v>
      </c>
      <c r="F47" s="16">
        <f t="shared" si="0"/>
        <v>51000</v>
      </c>
      <c r="G47" s="17"/>
      <c r="H47" s="17">
        <v>6</v>
      </c>
      <c r="I47" s="17"/>
      <c r="J47" s="17"/>
      <c r="K47" s="38" t="s">
        <v>39</v>
      </c>
      <c r="L47" s="5"/>
      <c r="M47" s="18">
        <v>8500</v>
      </c>
      <c r="N47" s="5"/>
      <c r="O47" s="60"/>
      <c r="P47" s="61"/>
    </row>
    <row r="48" spans="1:16" ht="225">
      <c r="A48" s="14">
        <v>43</v>
      </c>
      <c r="B48" s="51" t="s">
        <v>89</v>
      </c>
      <c r="C48" s="51" t="s">
        <v>90</v>
      </c>
      <c r="D48" s="28" t="s">
        <v>40</v>
      </c>
      <c r="E48" s="15">
        <v>100</v>
      </c>
      <c r="F48" s="16">
        <f t="shared" si="0"/>
        <v>3000000</v>
      </c>
      <c r="G48" s="17"/>
      <c r="H48" s="15">
        <v>100</v>
      </c>
      <c r="I48" s="17"/>
      <c r="J48" s="17"/>
      <c r="K48" s="38" t="s">
        <v>39</v>
      </c>
      <c r="L48" s="5"/>
      <c r="M48" s="30">
        <v>30000</v>
      </c>
      <c r="O48" s="60"/>
      <c r="P48" s="61"/>
    </row>
    <row r="49" spans="1:16" ht="90">
      <c r="A49" s="14">
        <v>44</v>
      </c>
      <c r="B49" s="46" t="s">
        <v>96</v>
      </c>
      <c r="C49" s="46" t="s">
        <v>97</v>
      </c>
      <c r="D49" s="43" t="s">
        <v>68</v>
      </c>
      <c r="E49" s="43">
        <v>1</v>
      </c>
      <c r="F49" s="16">
        <f t="shared" si="0"/>
        <v>155000</v>
      </c>
      <c r="G49" s="17">
        <v>1</v>
      </c>
      <c r="H49" s="14"/>
      <c r="I49" s="17"/>
      <c r="J49" s="17"/>
      <c r="K49" s="38" t="s">
        <v>39</v>
      </c>
      <c r="L49" s="5"/>
      <c r="M49" s="30">
        <v>155000</v>
      </c>
      <c r="O49" s="60"/>
      <c r="P49" s="61"/>
    </row>
    <row r="50" spans="1:16" ht="45">
      <c r="A50" s="14">
        <v>45</v>
      </c>
      <c r="B50" s="29" t="s">
        <v>83</v>
      </c>
      <c r="C50" s="29" t="s">
        <v>83</v>
      </c>
      <c r="D50" s="28" t="s">
        <v>63</v>
      </c>
      <c r="E50" s="44">
        <v>30</v>
      </c>
      <c r="F50" s="16">
        <f t="shared" si="0"/>
        <v>24000</v>
      </c>
      <c r="G50" s="17"/>
      <c r="H50" s="44">
        <v>30</v>
      </c>
      <c r="I50" s="17"/>
      <c r="J50" s="17"/>
      <c r="K50" s="38" t="s">
        <v>39</v>
      </c>
      <c r="L50" s="5"/>
      <c r="M50" s="30">
        <v>800</v>
      </c>
      <c r="O50" s="60"/>
      <c r="P50" s="61"/>
    </row>
    <row r="51" spans="1:16" ht="45">
      <c r="A51" s="14">
        <v>46</v>
      </c>
      <c r="B51" s="37" t="s">
        <v>122</v>
      </c>
      <c r="C51" s="37" t="s">
        <v>123</v>
      </c>
      <c r="D51" s="28" t="s">
        <v>63</v>
      </c>
      <c r="E51" s="53">
        <v>50</v>
      </c>
      <c r="F51" s="16">
        <f t="shared" si="0"/>
        <v>125000</v>
      </c>
      <c r="G51" s="33"/>
      <c r="H51" s="33">
        <v>50</v>
      </c>
      <c r="I51" s="48"/>
      <c r="J51" s="32"/>
      <c r="K51" s="38" t="s">
        <v>39</v>
      </c>
      <c r="L51" s="7"/>
      <c r="M51" s="30">
        <v>2500</v>
      </c>
      <c r="O51" s="60"/>
      <c r="P51" s="61"/>
    </row>
    <row r="52" spans="1:16" ht="60">
      <c r="A52" s="14">
        <v>47</v>
      </c>
      <c r="B52" s="37" t="s">
        <v>124</v>
      </c>
      <c r="C52" s="37" t="s">
        <v>125</v>
      </c>
      <c r="D52" s="28" t="s">
        <v>63</v>
      </c>
      <c r="E52" s="43">
        <v>50</v>
      </c>
      <c r="F52" s="16">
        <f t="shared" si="0"/>
        <v>41500</v>
      </c>
      <c r="G52" s="33"/>
      <c r="H52" s="33">
        <v>50</v>
      </c>
      <c r="I52" s="48"/>
      <c r="J52" s="32"/>
      <c r="K52" s="38" t="s">
        <v>39</v>
      </c>
      <c r="L52" s="7"/>
      <c r="M52" s="30">
        <v>830</v>
      </c>
      <c r="O52" s="60"/>
      <c r="P52" s="61"/>
    </row>
    <row r="53" spans="1:16" ht="45">
      <c r="A53" s="14">
        <v>48</v>
      </c>
      <c r="B53" s="37" t="s">
        <v>126</v>
      </c>
      <c r="C53" s="37" t="s">
        <v>126</v>
      </c>
      <c r="D53" s="28" t="s">
        <v>63</v>
      </c>
      <c r="E53" s="43">
        <v>50</v>
      </c>
      <c r="F53" s="16">
        <f t="shared" si="0"/>
        <v>22500</v>
      </c>
      <c r="G53" s="33">
        <v>50</v>
      </c>
      <c r="H53" s="33"/>
      <c r="I53" s="48"/>
      <c r="J53" s="32"/>
      <c r="K53" s="38" t="s">
        <v>39</v>
      </c>
      <c r="L53" s="7"/>
      <c r="M53" s="30">
        <v>450</v>
      </c>
      <c r="O53" s="60"/>
      <c r="P53" s="61"/>
    </row>
    <row r="54" spans="1:16" ht="60">
      <c r="A54" s="14">
        <v>49</v>
      </c>
      <c r="B54" s="38" t="s">
        <v>128</v>
      </c>
      <c r="C54" s="57" t="s">
        <v>131</v>
      </c>
      <c r="D54" s="58" t="s">
        <v>63</v>
      </c>
      <c r="E54" s="58">
        <v>100</v>
      </c>
      <c r="F54" s="16">
        <f t="shared" si="0"/>
        <v>11820</v>
      </c>
      <c r="G54" s="33">
        <v>100</v>
      </c>
      <c r="H54" s="33"/>
      <c r="I54" s="48"/>
      <c r="J54" s="32"/>
      <c r="K54" s="38" t="s">
        <v>127</v>
      </c>
      <c r="L54" s="7"/>
      <c r="M54" s="30">
        <v>118.2</v>
      </c>
      <c r="O54" s="60"/>
      <c r="P54" s="61"/>
    </row>
    <row r="55" spans="1:16" ht="45">
      <c r="A55" s="14">
        <v>50</v>
      </c>
      <c r="B55" s="59" t="s">
        <v>130</v>
      </c>
      <c r="C55" s="37" t="s">
        <v>132</v>
      </c>
      <c r="D55" s="58" t="s">
        <v>63</v>
      </c>
      <c r="E55" s="58">
        <v>100</v>
      </c>
      <c r="F55" s="16">
        <f t="shared" si="0"/>
        <v>30000</v>
      </c>
      <c r="G55" s="33">
        <v>100</v>
      </c>
      <c r="H55" s="33"/>
      <c r="I55" s="48"/>
      <c r="J55" s="32"/>
      <c r="K55" s="38" t="s">
        <v>129</v>
      </c>
      <c r="L55" s="7"/>
      <c r="M55" s="30">
        <v>300</v>
      </c>
      <c r="O55" s="60"/>
      <c r="P55" s="61"/>
    </row>
    <row r="56" spans="1:16">
      <c r="A56" s="21"/>
      <c r="B56" s="24"/>
      <c r="C56" s="24"/>
      <c r="D56" s="25"/>
      <c r="E56" s="26"/>
      <c r="F56" s="22">
        <f>SUM(F6:F55)</f>
        <v>23743582</v>
      </c>
      <c r="G56" s="23"/>
      <c r="H56" s="23"/>
      <c r="I56" s="23"/>
      <c r="J56" s="23"/>
      <c r="K56" s="20"/>
      <c r="L56" s="5"/>
      <c r="M56" s="19"/>
      <c r="N56" s="5"/>
    </row>
    <row r="57" spans="1:16">
      <c r="A57" s="21"/>
      <c r="B57" s="24"/>
      <c r="C57" s="24"/>
      <c r="D57" s="25"/>
      <c r="E57" s="26"/>
      <c r="F57" s="22"/>
      <c r="G57" s="23"/>
      <c r="H57" s="23"/>
      <c r="I57" s="23"/>
      <c r="J57" s="23"/>
      <c r="K57" s="20"/>
      <c r="L57" s="5"/>
      <c r="M57" s="19"/>
      <c r="N57" s="5"/>
    </row>
    <row r="58" spans="1:16" ht="36" customHeight="1">
      <c r="A58" s="69" t="s">
        <v>14</v>
      </c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3"/>
      <c r="M58" s="3"/>
    </row>
    <row r="59" spans="1:16" ht="46.5" customHeight="1">
      <c r="A59" s="71" t="s">
        <v>33</v>
      </c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4"/>
      <c r="M59" s="4"/>
      <c r="N59" s="4"/>
      <c r="O59" s="4"/>
    </row>
    <row r="60" spans="1:16" ht="93" customHeight="1">
      <c r="A60" s="71" t="s">
        <v>34</v>
      </c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4"/>
      <c r="M60" s="4"/>
      <c r="N60" s="4"/>
      <c r="O60" s="4"/>
    </row>
    <row r="61" spans="1:16" ht="31.5" customHeight="1">
      <c r="A61" s="71" t="s">
        <v>35</v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4"/>
      <c r="M61" s="4"/>
      <c r="N61" s="4"/>
      <c r="O61" s="4"/>
    </row>
    <row r="62" spans="1:16" ht="46.5" customHeight="1">
      <c r="A62" s="71" t="s">
        <v>15</v>
      </c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4"/>
      <c r="M62" s="4"/>
      <c r="N62" s="4"/>
      <c r="O62" s="4"/>
    </row>
    <row r="63" spans="1:16" ht="47.25" customHeight="1">
      <c r="A63" s="71" t="s">
        <v>16</v>
      </c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4"/>
      <c r="M63" s="4"/>
      <c r="N63" s="4"/>
      <c r="O63" s="4"/>
    </row>
    <row r="64" spans="1:16" ht="30" customHeight="1">
      <c r="A64" s="71" t="s">
        <v>17</v>
      </c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4"/>
      <c r="M64" s="4"/>
      <c r="N64" s="4"/>
      <c r="O64" s="4"/>
    </row>
    <row r="65" spans="1:15" ht="30.75" customHeight="1">
      <c r="A65" s="71" t="s">
        <v>18</v>
      </c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4"/>
      <c r="M65" s="4"/>
      <c r="N65" s="4"/>
      <c r="O65" s="4"/>
    </row>
    <row r="66" spans="1:15" ht="15" customHeight="1">
      <c r="A66" s="71" t="s">
        <v>19</v>
      </c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4"/>
      <c r="M66" s="4"/>
      <c r="N66" s="4"/>
      <c r="O66" s="4"/>
    </row>
    <row r="67" spans="1:15" ht="15" customHeight="1">
      <c r="A67" s="71" t="s">
        <v>20</v>
      </c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4"/>
      <c r="M67" s="4"/>
      <c r="N67" s="4"/>
      <c r="O67" s="4"/>
    </row>
    <row r="68" spans="1:15" ht="16.5" customHeight="1">
      <c r="A68" s="71" t="s">
        <v>21</v>
      </c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4"/>
      <c r="M68" s="4"/>
      <c r="N68" s="4"/>
      <c r="O68" s="4"/>
    </row>
    <row r="69" spans="1:15" ht="15" customHeight="1">
      <c r="A69" s="71" t="s">
        <v>22</v>
      </c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4"/>
      <c r="M69" s="4"/>
      <c r="N69" s="4"/>
      <c r="O69" s="4"/>
    </row>
    <row r="70" spans="1:15" ht="15" customHeight="1">
      <c r="A70" s="71" t="s">
        <v>23</v>
      </c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4"/>
      <c r="M70" s="4"/>
      <c r="N70" s="4"/>
      <c r="O70" s="4"/>
    </row>
    <row r="71" spans="1:15" ht="32.25" customHeight="1">
      <c r="A71" s="71" t="s">
        <v>24</v>
      </c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4"/>
      <c r="M71" s="4"/>
      <c r="N71" s="4"/>
      <c r="O71" s="4"/>
    </row>
    <row r="72" spans="1:15" ht="15" customHeight="1">
      <c r="A72" s="71" t="s">
        <v>25</v>
      </c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4"/>
      <c r="M72" s="4"/>
      <c r="N72" s="4"/>
      <c r="O72" s="4"/>
    </row>
    <row r="73" spans="1:15" ht="15" customHeight="1">
      <c r="A73" s="71" t="s">
        <v>26</v>
      </c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4"/>
      <c r="M73" s="4"/>
      <c r="N73" s="4"/>
      <c r="O73" s="4"/>
    </row>
    <row r="74" spans="1:15" ht="15" customHeight="1">
      <c r="A74" s="71" t="s">
        <v>27</v>
      </c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4"/>
      <c r="M74" s="4"/>
      <c r="N74" s="4"/>
      <c r="O74" s="4"/>
    </row>
    <row r="75" spans="1:15" ht="15" customHeight="1">
      <c r="A75" s="71" t="s">
        <v>28</v>
      </c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4"/>
      <c r="M75" s="4"/>
      <c r="N75" s="4"/>
      <c r="O75" s="4"/>
    </row>
    <row r="76" spans="1:15" ht="15" customHeight="1">
      <c r="A76" s="71" t="s">
        <v>29</v>
      </c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4"/>
      <c r="M76" s="4"/>
      <c r="N76" s="4"/>
      <c r="O76" s="4"/>
    </row>
    <row r="77" spans="1:15" ht="15.75" customHeight="1">
      <c r="A77" s="71" t="s">
        <v>30</v>
      </c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4"/>
      <c r="M77" s="4"/>
      <c r="N77" s="4"/>
      <c r="O77" s="4"/>
    </row>
    <row r="78" spans="1:15" ht="28.5" customHeight="1">
      <c r="A78" s="71" t="s">
        <v>31</v>
      </c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4"/>
      <c r="M78" s="4"/>
      <c r="N78" s="4"/>
      <c r="O78" s="4"/>
    </row>
    <row r="79" spans="1:15" ht="30" customHeight="1">
      <c r="A79" s="71" t="s">
        <v>32</v>
      </c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4"/>
      <c r="M79" s="4"/>
      <c r="N79" s="4"/>
      <c r="O79" s="4"/>
    </row>
    <row r="80" spans="1:15" ht="15" customHeight="1">
      <c r="A80" s="71" t="s">
        <v>36</v>
      </c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4"/>
      <c r="M80" s="4"/>
      <c r="N80" s="4"/>
      <c r="O80" s="4"/>
    </row>
  </sheetData>
  <mergeCells count="32">
    <mergeCell ref="A77:K77"/>
    <mergeCell ref="A78:K78"/>
    <mergeCell ref="A79:K79"/>
    <mergeCell ref="A80:K80"/>
    <mergeCell ref="A72:K72"/>
    <mergeCell ref="A73:K73"/>
    <mergeCell ref="A74:K74"/>
    <mergeCell ref="A75:K75"/>
    <mergeCell ref="A76:K76"/>
    <mergeCell ref="A67:K67"/>
    <mergeCell ref="A68:K68"/>
    <mergeCell ref="A69:K69"/>
    <mergeCell ref="A70:K70"/>
    <mergeCell ref="A71:K71"/>
    <mergeCell ref="A62:K62"/>
    <mergeCell ref="A63:K63"/>
    <mergeCell ref="A64:K64"/>
    <mergeCell ref="A65:K65"/>
    <mergeCell ref="A66:K66"/>
    <mergeCell ref="A58:K58"/>
    <mergeCell ref="A59:K59"/>
    <mergeCell ref="A60:K60"/>
    <mergeCell ref="A61:K61"/>
    <mergeCell ref="K4:K5"/>
    <mergeCell ref="G4:J4"/>
    <mergeCell ref="J2:K2"/>
    <mergeCell ref="A4:A5"/>
    <mergeCell ref="B4:B5"/>
    <mergeCell ref="D4:D5"/>
    <mergeCell ref="E4:E5"/>
    <mergeCell ref="F4:F5"/>
    <mergeCell ref="C4:C5"/>
  </mergeCells>
  <pageMargins left="0.26" right="0.2" top="0.32" bottom="0.31" header="0.31496062992125984" footer="0.31496062992125984"/>
  <pageSetup scale="56" orientation="landscape" horizontalDpi="200" verticalDpi="200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Лист3</vt:lpstr>
      <vt:lpstr>приложение 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2022-02-11T09:44:57Z</dcterms:modified>
</cp:coreProperties>
</file>